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w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<sst xmlns="http://schemas.openxmlformats.org/spreadsheetml/2006/main" count="15" uniqueCount="14">
  <si>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CHS</t>
  </si>
  <si>
    <t>PICS</t>
  </si>
  <si>
    <r>
      <t xml:space="preserve">Mean </t>
    </r>
    <r>
      <rPr>
        <b/>
        <sz val="8"/>
        <rFont val="Arial"/>
        <family val="2"/>
      </rPr>
      <t>µ</t>
    </r>
  </si>
  <si>
    <r>
      <t xml:space="preserve">Stdev </t>
    </r>
    <r>
      <rPr>
        <b/>
        <sz val="8"/>
        <rFont val="Arial"/>
        <family val="2"/>
      </rPr>
      <t>σ</t>
    </r>
  </si>
  <si>
    <t>ESL 098 min (x)</t>
  </si>
  <si>
    <t>Z</t>
  </si>
  <si>
    <t>Left area</t>
  </si>
  <si>
    <t>Right area</t>
  </si>
  <si>
    <t>Sample size n</t>
  </si>
  <si>
    <t>Number who achieved degree admission</t>
  </si>
  <si>
    <t>Top percentage we want to explore (area to right of z)</t>
  </si>
  <si>
    <t>Area to left of z:</t>
  </si>
  <si>
    <t>Min score x above which 20% of students are found</t>
  </si>
  <si>
    <t>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</si>
</sst>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GENERAL"/>
  </numFmts>
  <fonts count="8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2.7"/>
      <name val="Arial"/>
      <family val="5"/>
    </font>
    <font>
      <sz val="12"/>
      <name val="Tahoma"/>
      <family val="5"/>
    </font>
    <font>
      <sz val="13.5"/>
      <name val="Tahoma"/>
      <family val="5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 horizontal="right"/>
    </xf>
    <xf numFmtId="164" fontId="3" fillId="0" borderId="0" xfId="0" applyFont="1" applyAlignment="1">
      <alignment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164" fontId="2" fillId="4" borderId="0" xfId="0" applyFont="1" applyFill="1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'hw'!$B$17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'hw'!$A$18:$A$118</c:f>
              <c:numCache/>
            </c:numRef>
          </c:xVal>
          <c:yVal>
            <c:numRef>
              <c:f>'hw'!$B$18:$B$118</c:f>
              <c:numCache/>
            </c:numRef>
          </c:yVal>
          <c:smooth val="0"/>
        </c:ser>
        <c:ser>
          <c:idx val="1"/>
          <c:order val="1"/>
          <c:tx>
            <c:strRef>
              <c:f>'hw'!$C$17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'hw'!$A$18:$A$118</c:f>
              <c:numCache/>
            </c:numRef>
          </c:xVal>
          <c:yVal>
            <c:numRef>
              <c:f>'hw'!$C$18:$C$118</c:f>
              <c:numCache/>
            </c:numRef>
          </c:yVal>
          <c:smooth val="0"/>
        </c:ser>
        <c:axId val="43769975"/>
        <c:axId val="58385456"/>
      </c:scatterChart>
      <c:valAx>
        <c:axId val="437699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8385456"/>
        <c:crosses val="autoZero"/>
        <c:crossBetween val="midCat"/>
        <c:dispUnits/>
        <c:majorUnit val="4"/>
      </c:valAx>
      <c:valAx>
        <c:axId val="5838545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/>
            </a:pPr>
          </a:p>
        </c:txPr>
        <c:crossAx val="43769975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152400</xdr:rowOff>
    </xdr:from>
    <xdr:to>
      <xdr:col>3</xdr:col>
      <xdr:colOff>676275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2581275"/>
        <a:ext cx="52578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5.28125" style="0" customWidth="1"/>
    <col min="2" max="16384" width="11.7109375" style="0" customWidth="1"/>
  </cols>
  <sheetData>
    <row r="1" spans="2:3" ht="12.75">
      <c r="B1" s="1" t="s">
        <v>0</v>
      </c>
      <c r="C1" s="2" t="s">
        <v>1</v>
      </c>
    </row>
    <row r="2" spans="1:3" ht="12.75">
      <c r="A2" s="3" t="s">
        <v>2</v>
      </c>
      <c r="B2" s="4">
        <v>7.71</v>
      </c>
      <c r="C2" s="5">
        <v>22.63</v>
      </c>
    </row>
    <row r="3" spans="1:3" ht="12.75">
      <c r="A3" s="3" t="s">
        <v>3</v>
      </c>
      <c r="B3" s="4">
        <v>9.61</v>
      </c>
      <c r="C3" s="5">
        <v>8.07</v>
      </c>
    </row>
    <row r="4" spans="1:3" ht="12.75">
      <c r="A4" s="3" t="s">
        <v>4</v>
      </c>
      <c r="B4" s="4">
        <v>32</v>
      </c>
      <c r="C4" s="5">
        <v>32</v>
      </c>
    </row>
    <row r="5" spans="1:3" ht="12.75">
      <c r="A5" s="3" t="s">
        <v>5</v>
      </c>
      <c r="B5" s="4">
        <f>(B4-B2)/B3</f>
        <v>2.5275754422476586</v>
      </c>
      <c r="C5" s="5">
        <f>(C4-C2)/C3</f>
        <v>1.161090458488228</v>
      </c>
    </row>
    <row r="6" spans="1:3" ht="12.75">
      <c r="A6" s="3" t="s">
        <v>6</v>
      </c>
      <c r="B6" s="6">
        <f>NORMSDIST(B5)</f>
        <v>0.9942573427318304</v>
      </c>
      <c r="C6" s="7">
        <f>NORMSDIST(C5)</f>
        <v>0.8771974427135317</v>
      </c>
    </row>
    <row r="7" spans="1:3" ht="12.75">
      <c r="A7" s="3" t="s">
        <v>7</v>
      </c>
      <c r="B7" s="6">
        <f>1-B6</f>
        <v>0.005742657268169582</v>
      </c>
      <c r="C7" s="7">
        <f>1-C6</f>
        <v>0.12280255728646827</v>
      </c>
    </row>
    <row r="8" spans="1:3" ht="12.75">
      <c r="A8" s="3"/>
      <c r="B8" s="4"/>
      <c r="C8" s="5"/>
    </row>
    <row r="9" spans="1:3" ht="12.75">
      <c r="A9" s="3" t="s">
        <v>8</v>
      </c>
      <c r="B9" s="4">
        <v>224</v>
      </c>
      <c r="C9" s="5">
        <v>505</v>
      </c>
    </row>
    <row r="10" spans="1:3" ht="12.75">
      <c r="A10" s="3" t="s">
        <v>9</v>
      </c>
      <c r="B10" s="4">
        <f>B9*B7</f>
        <v>1.2863552280699864</v>
      </c>
      <c r="C10" s="5">
        <f>C9*C7</f>
        <v>62.015291429666476</v>
      </c>
    </row>
    <row r="11" spans="1:3" ht="12.75">
      <c r="A11" s="3"/>
      <c r="B11" s="4"/>
      <c r="C11" s="5"/>
    </row>
    <row r="12" spans="1:3" ht="12.75">
      <c r="A12" s="3" t="s">
        <v>10</v>
      </c>
      <c r="B12" s="4">
        <v>0.2</v>
      </c>
      <c r="C12" s="5">
        <v>0.2</v>
      </c>
    </row>
    <row r="13" spans="1:3" ht="12.75">
      <c r="A13" s="3" t="s">
        <v>11</v>
      </c>
      <c r="B13" s="4">
        <v>0.8</v>
      </c>
      <c r="C13" s="5">
        <v>0.8</v>
      </c>
    </row>
    <row r="14" spans="1:3" ht="12.75">
      <c r="A14" s="3" t="s">
        <v>5</v>
      </c>
      <c r="B14" s="4">
        <f>NORMSINV(B13)</f>
        <v>0.8414567173547842</v>
      </c>
      <c r="C14" s="5">
        <f>NORMSINV(C13)</f>
        <v>0.8414567173547842</v>
      </c>
    </row>
    <row r="15" spans="1:3" ht="12.75">
      <c r="A15" s="3" t="s">
        <v>12</v>
      </c>
      <c r="B15" s="4">
        <f>B14*B3+B2</f>
        <v>15.796399053779474</v>
      </c>
      <c r="C15" s="5">
        <f>C14*C3+C2</f>
        <v>29.420555709053108</v>
      </c>
    </row>
    <row r="17" spans="1:3" ht="12.75">
      <c r="A17" s="8" t="s">
        <v>13</v>
      </c>
      <c r="B17" s="8" t="str">
        <f>B1</f>
        <v>CHS</v>
      </c>
      <c r="C17" s="8" t="str">
        <f>C1</f>
        <v>PICS</v>
      </c>
    </row>
    <row r="18" spans="1:3" ht="12.75">
      <c r="A18">
        <v>0</v>
      </c>
      <c r="B18" s="9">
        <f>(1/(B$3*SQRT(2*PI())))*EXP(-(($A18-B$2)^2)/(2*B$3^2))</f>
        <v>0.030089566290347366</v>
      </c>
      <c r="C18" s="9">
        <f>(1/(C$3*SQRT(2*PI())))*EXP(-(($A18-C$2)^2)/(2*C$3^2))</f>
        <v>0.000969337539326381</v>
      </c>
    </row>
    <row r="19" spans="1:3" ht="12.75">
      <c r="A19" s="9">
        <f>A18+0.4</f>
        <v>0.4</v>
      </c>
      <c r="B19" s="9">
        <f>(1/(B$3*SQRT(2*PI())))*EXP(-(($A19-B$2)^2)/(2*B$3^2))</f>
        <v>0.031084402361677362</v>
      </c>
      <c r="C19" s="9">
        <f>(1/(C$3*SQRT(2*PI())))*EXP(-(($A19-C$2)^2)/(2*C$3^2))</f>
        <v>0.0011125154877395578</v>
      </c>
    </row>
    <row r="20" spans="1:3" ht="12.75">
      <c r="A20" s="9">
        <f>A19+0.4</f>
        <v>0.8</v>
      </c>
      <c r="B20" s="9">
        <f>(1/(B$3*SQRT(2*PI())))*EXP(-(($A20-B$2)^2)/(2*B$3^2))</f>
        <v>0.03205654409793752</v>
      </c>
      <c r="C20" s="9">
        <f>(1/(C$3*SQRT(2*PI())))*EXP(-(($A20-C$2)^2)/(2*C$3^2))</f>
        <v>0.001273708705505797</v>
      </c>
    </row>
    <row r="21" spans="1:3" ht="12.75">
      <c r="A21" s="9">
        <f>A20+0.4</f>
        <v>1.2000000000000002</v>
      </c>
      <c r="B21" s="9">
        <f>(1/(B$3*SQRT(2*PI())))*EXP(-(($A21-B$2)^2)/(2*B$3^2))</f>
        <v>0.03300186356835082</v>
      </c>
      <c r="C21" s="9">
        <f>(1/(C$3*SQRT(2*PI())))*EXP(-(($A21-C$2)^2)/(2*C$3^2))</f>
        <v>0.001454679056688151</v>
      </c>
    </row>
    <row r="22" spans="1:3" ht="12.75">
      <c r="A22" s="9">
        <f>A21+0.4</f>
        <v>1.6</v>
      </c>
      <c r="B22" s="9">
        <f>(1/(B$3*SQRT(2*PI())))*EXP(-(($A22-B$2)^2)/(2*B$3^2))</f>
        <v>0.033916248857364516</v>
      </c>
      <c r="C22" s="9">
        <f>(1/(C$3*SQRT(2*PI())))*EXP(-(($A22-C$2)^2)/(2*C$3^2))</f>
        <v>0.001657285280335649</v>
      </c>
    </row>
    <row r="23" spans="1:3" ht="12.75">
      <c r="A23" s="9">
        <f>A22+0.4</f>
        <v>2</v>
      </c>
      <c r="B23" s="9">
        <f>(1/(B$3*SQRT(2*PI())))*EXP(-(($A23-B$2)^2)/(2*B$3^2))</f>
        <v>0.034795633412564406</v>
      </c>
      <c r="C23" s="9">
        <f>(1/(C$3*SQRT(2*PI())))*EXP(-(($A23-C$2)^2)/(2*C$3^2))</f>
        <v>0.0018834772443491663</v>
      </c>
    </row>
    <row r="24" spans="1:3" ht="12.75">
      <c r="A24" s="9">
        <f>A23+0.4</f>
        <v>2.4</v>
      </c>
      <c r="B24" s="9">
        <f>(1/(B$3*SQRT(2*PI())))*EXP(-(($A24-B$2)^2)/(2*B$3^2))</f>
        <v>0.0356360258333438</v>
      </c>
      <c r="C24" s="9">
        <f>(1/(C$3*SQRT(2*PI())))*EXP(-(($A24-C$2)^2)/(2*C$3^2))</f>
        <v>0.0021352881981900407</v>
      </c>
    </row>
    <row r="25" spans="1:3" ht="12.75">
      <c r="A25" s="9">
        <f>A24+0.4</f>
        <v>2.8</v>
      </c>
      <c r="B25" s="9">
        <f>(1/(B$3*SQRT(2*PI())))*EXP(-(($A25-B$2)^2)/(2*B$3^2))</f>
        <v>0.03643353979919718</v>
      </c>
      <c r="C25" s="9">
        <f>(1/(C$3*SQRT(2*PI())))*EXP(-(($A25-C$2)^2)/(2*C$3^2))</f>
        <v>0.002414824867725484</v>
      </c>
    </row>
    <row r="26" spans="1:3" ht="12.75">
      <c r="A26" s="9">
        <f>A25+0.4</f>
        <v>3.1999999999999997</v>
      </c>
      <c r="B26" s="9">
        <f>(1/(B$3*SQRT(2*PI())))*EXP(-(($A26-B$2)^2)/(2*B$3^2))</f>
        <v>0.037184423826729145</v>
      </c>
      <c r="C26" s="9">
        <f>(1/(C$3*SQRT(2*PI())))*EXP(-(($A26-C$2)^2)/(2*C$3^2))</f>
        <v>0.002724255253419854</v>
      </c>
    </row>
    <row r="27" spans="1:3" ht="12.75">
      <c r="A27" s="9">
        <f>A26+0.4</f>
        <v>3.5999999999999996</v>
      </c>
      <c r="B27" s="9">
        <f>(1/(B$3*SQRT(2*PI())))*EXP(-(($A27-B$2)^2)/(2*B$3^2))</f>
        <v>0.03788509053879059</v>
      </c>
      <c r="C27" s="9">
        <f>(1/(C$3*SQRT(2*PI())))*EXP(-(($A27-C$2)^2)/(2*C$3^2))</f>
        <v>0.0030657940163362463</v>
      </c>
    </row>
    <row r="28" spans="1:3" ht="12.75">
      <c r="A28" s="9">
        <f>A27+0.4</f>
        <v>3.9999999999999996</v>
      </c>
      <c r="B28" s="9">
        <f>(1/(B$3*SQRT(2*PI())))*EXP(-(($A28-B$2)^2)/(2*B$3^2))</f>
        <v>0.03853214512776831</v>
      </c>
      <c r="C28" s="9">
        <f>(1/(C$3*SQRT(2*PI())))*EXP(-(($A28-C$2)^2)/(2*C$3^2))</f>
        <v>0.0034416853651826397</v>
      </c>
    </row>
    <row r="29" spans="1:3" ht="12.75">
      <c r="A29" s="9">
        <f>A28+0.4</f>
        <v>4.3999999999999995</v>
      </c>
      <c r="B29" s="9">
        <f>(1/(B$3*SQRT(2*PI())))*EXP(-(($A29-B$2)^2)/(2*B$3^2))</f>
        <v>0.03912241269808267</v>
      </c>
      <c r="C29" s="9">
        <f>(1/(C$3*SQRT(2*PI())))*EXP(-(($A29-C$2)^2)/(2*C$3^2))</f>
        <v>0.003854183391974814</v>
      </c>
    </row>
    <row r="30" spans="1:3" ht="12.75">
      <c r="A30" s="9">
        <f>A29+0.4</f>
        <v>4.8</v>
      </c>
      <c r="B30" s="9">
        <f>(1/(B$3*SQRT(2*PI())))*EXP(-(($A30-B$2)^2)/(2*B$3^2))</f>
        <v>0.039652964180438184</v>
      </c>
      <c r="C30" s="9">
        <f>(1/(C$3*SQRT(2*PI())))*EXP(-(($A30-C$2)^2)/(2*C$3^2))</f>
        <v>0.004305529843709645</v>
      </c>
    </row>
    <row r="31" spans="1:3" ht="12.75">
      <c r="A31" s="9">
        <f>A30+0.4</f>
        <v>5.2</v>
      </c>
      <c r="B31" s="9">
        <f>(1/(B$3*SQRT(2*PI())))*EXP(-(($A31-B$2)^2)/(2*B$3^2))</f>
        <v>0.04012114052229298</v>
      </c>
      <c r="C31" s="9">
        <f>(1/(C$3*SQRT(2*PI())))*EXP(-(($A31-C$2)^2)/(2*C$3^2))</f>
        <v>0.004797929362509569</v>
      </c>
    </row>
    <row r="32" spans="1:3" ht="12.75">
      <c r="A32" s="9">
        <f>A31+0.4</f>
        <v>5.6000000000000005</v>
      </c>
      <c r="B32" s="9">
        <f>(1/(B$3*SQRT(2*PI())))*EXP(-(($A32-B$2)^2)/(2*B$3^2))</f>
        <v>0.04052457487525967</v>
      </c>
      <c r="C32" s="9">
        <f>(1/(C$3*SQRT(2*PI())))*EXP(-(($A32-C$2)^2)/(2*C$3^2))</f>
        <v>0.005333522276608411</v>
      </c>
    </row>
    <row r="33" spans="1:3" ht="12.75">
      <c r="A33" s="9">
        <f>A32+0.4</f>
        <v>6.000000000000001</v>
      </c>
      <c r="B33" s="9">
        <f>(1/(B$3*SQRT(2*PI())))*EXP(-(($A33-B$2)^2)/(2*B$3^2))</f>
        <v>0.04086121252053504</v>
      </c>
      <c r="C33" s="9">
        <f>(1/(C$3*SQRT(2*PI())))*EXP(-(($A33-C$2)^2)/(2*C$3^2))</f>
        <v>0.005914355078721444</v>
      </c>
    </row>
    <row r="34" spans="1:3" ht="12.75">
      <c r="A34" s="9">
        <f>A33+0.4</f>
        <v>6.400000000000001</v>
      </c>
      <c r="B34" s="9">
        <f>(1/(B$3*SQRT(2*PI())))*EXP(-(($A34-B$2)^2)/(2*B$3^2))</f>
        <v>0.0411293282977215</v>
      </c>
      <c r="C34" s="9">
        <f>(1/(C$3*SQRT(2*PI())))*EXP(-(($A34-C$2)^2)/(2*C$3^2))</f>
        <v>0.006542348786020526</v>
      </c>
    </row>
    <row r="35" spans="1:3" ht="12.75">
      <c r="A35" s="9">
        <f>A34+0.4</f>
        <v>6.800000000000002</v>
      </c>
      <c r="B35" s="9">
        <f>(1/(B$3*SQRT(2*PI())))*EXP(-(($A35-B$2)^2)/(2*B$3^2))</f>
        <v>0.04132754133021784</v>
      </c>
      <c r="C35" s="9">
        <f>(1/(C$3*SQRT(2*PI())))*EXP(-(($A35-C$2)^2)/(2*C$3^2))</f>
        <v>0.007219265436180514</v>
      </c>
    </row>
    <row r="36" spans="1:3" ht="12.75">
      <c r="A36" s="9">
        <f>A35+0.4</f>
        <v>7.200000000000002</v>
      </c>
      <c r="B36" s="9">
        <f>(1/(B$3*SQRT(2*PI())))*EXP(-(($A36-B$2)^2)/(2*B$3^2))</f>
        <v>0.04145482687132466</v>
      </c>
      <c r="C36" s="9">
        <f>(1/(C$3*SQRT(2*PI())))*EXP(-(($A36-C$2)^2)/(2*C$3^2))</f>
        <v>0.00794667303566563</v>
      </c>
    </row>
    <row r="37" spans="1:3" ht="12.75">
      <c r="A37" s="9">
        <f>A36+0.4</f>
        <v>7.600000000000002</v>
      </c>
      <c r="B37" s="9">
        <f>(1/(B$3*SQRT(2*PI())))*EXP(-(($A37-B$2)^2)/(2*B$3^2))</f>
        <v>0.041510525128876256</v>
      </c>
      <c r="C37" s="9">
        <f>(1/(C$3*SQRT(2*PI())))*EXP(-(($A37-C$2)^2)/(2*C$3^2))</f>
        <v>0.008725909338310942</v>
      </c>
    </row>
    <row r="38" spans="1:3" ht="12.75">
      <c r="A38" s="9">
        <f>A37+0.4</f>
        <v>8.000000000000002</v>
      </c>
      <c r="B38" s="9">
        <f>(1/(B$3*SQRT(2*PI())))*EXP(-(($A38-B$2)^2)/(2*B$3^2))</f>
        <v>0.04149434696206989</v>
      </c>
      <c r="C38" s="9">
        <f>(1/(C$3*SQRT(2*PI())))*EXP(-(($A38-C$2)^2)/(2*C$3^2))</f>
        <v>0.00955804489291052</v>
      </c>
    </row>
    <row r="39" spans="1:3" ht="12.75">
      <c r="A39" s="9">
        <f>A38+0.4</f>
        <v>8.400000000000002</v>
      </c>
      <c r="B39" s="9">
        <f>(1/(B$3*SQRT(2*PI())))*EXP(-(($A39-B$2)^2)/(2*B$3^2))</f>
        <v>0.04140637638166906</v>
      </c>
      <c r="C39" s="9">
        <f>(1/(C$3*SQRT(2*PI())))*EXP(-(($A39-C$2)^2)/(2*C$3^2))</f>
        <v>0.010443845856415522</v>
      </c>
    </row>
    <row r="40" spans="1:3" ht="12.75">
      <c r="A40" s="9">
        <f>A39+0.4</f>
        <v>8.800000000000002</v>
      </c>
      <c r="B40" s="9">
        <f>(1/(B$3*SQRT(2*PI())))*EXP(-(($A40-B$2)^2)/(2*B$3^2))</f>
        <v>0.041247069823331046</v>
      </c>
      <c r="C40" s="9">
        <f>(1/(C$3*SQRT(2*PI())))*EXP(-(($A40-C$2)^2)/(2*C$3^2))</f>
        <v>0.01138373712285289</v>
      </c>
    </row>
    <row r="41" spans="1:3" ht="12.75">
      <c r="A41" s="9">
        <f>A40+0.4</f>
        <v>9.200000000000003</v>
      </c>
      <c r="B41" s="9">
        <f>(1/(B$3*SQRT(2*PI())))*EXP(-(($A41-B$2)^2)/(2*B$3^2))</f>
        <v>0.041017252202853696</v>
      </c>
      <c r="C41" s="9">
        <f>(1/(C$3*SQRT(2*PI())))*EXP(-(($A41-C$2)^2)/(2*C$3^2))</f>
        <v>0.01237776636552622</v>
      </c>
    </row>
    <row r="42" spans="1:3" ht="12.75">
      <c r="A42" s="9">
        <f>A41+0.4</f>
        <v>9.600000000000003</v>
      </c>
      <c r="B42" s="9">
        <f>(1/(B$3*SQRT(2*PI())))*EXP(-(($A42-B$2)^2)/(2*B$3^2))</f>
        <v>0.040718109801043276</v>
      </c>
      <c r="C42" s="9">
        <f>(1/(C$3*SQRT(2*PI())))*EXP(-(($A42-C$2)^2)/(2*C$3^2))</f>
        <v>0.013425569629776276</v>
      </c>
    </row>
    <row r="43" spans="1:3" ht="12.75">
      <c r="A43" s="9">
        <f>A42+0.4</f>
        <v>10.000000000000004</v>
      </c>
      <c r="B43" s="9">
        <f>(1/(B$3*SQRT(2*PI())))*EXP(-(($A43-B$2)^2)/(2*B$3^2))</f>
        <v>0.04035118006407188</v>
      </c>
      <c r="C43" s="9">
        <f>(1/(C$3*SQRT(2*PI())))*EXP(-(($A43-C$2)^2)/(2*C$3^2))</f>
        <v>0.014526339143918118</v>
      </c>
    </row>
    <row r="44" spans="1:3" ht="12.75">
      <c r="A44" s="9">
        <f>A43+0.4</f>
        <v>10.400000000000004</v>
      </c>
      <c r="B44" s="9">
        <f>(1/(B$3*SQRT(2*PI())))*EXP(-(($A44-B$2)^2)/(2*B$3^2))</f>
        <v>0.0399183384420274</v>
      </c>
      <c r="C44" s="9">
        <f>(1/(C$3*SQRT(2*PI())))*EXP(-(($A44-C$2)^2)/(2*C$3^2))</f>
        <v>0.015678794035381527</v>
      </c>
    </row>
    <row r="45" spans="1:3" ht="12.75">
      <c r="A45" s="9">
        <f>A44+0.4</f>
        <v>10.800000000000004</v>
      </c>
      <c r="B45" s="9">
        <f>(1/(B$3*SQRT(2*PI())))*EXP(-(($A45-B$2)^2)/(2*B$3^2))</f>
        <v>0.03942178242329666</v>
      </c>
      <c r="C45" s="9">
        <f>(1/(C$3*SQRT(2*PI())))*EXP(-(($A45-C$2)^2)/(2*C$3^2))</f>
        <v>0.01688115464614907</v>
      </c>
    </row>
    <row r="46" spans="1:3" ht="12.75">
      <c r="A46" s="9">
        <f>A45+0.4</f>
        <v>11.200000000000005</v>
      </c>
      <c r="B46" s="9">
        <f>(1/(B$3*SQRT(2*PI())))*EXP(-(($A46-B$2)^2)/(2*B$3^2))</f>
        <v>0.038864012954934475</v>
      </c>
      <c r="C46" s="9">
        <f>(1/(C$3*SQRT(2*PI())))*EXP(-(($A46-C$2)^2)/(2*C$3^2))</f>
        <v>0.01813112113508901</v>
      </c>
    </row>
    <row r="47" spans="1:3" ht="12.75">
      <c r="A47" s="9">
        <f>A46+0.4</f>
        <v>11.600000000000005</v>
      </c>
      <c r="B47" s="9">
        <f>(1/(B$3*SQRT(2*PI())))*EXP(-(($A47-B$2)^2)/(2*B$3^2))</f>
        <v>0.03824781346877287</v>
      </c>
      <c r="C47" s="9">
        <f>(1/(C$3*SQRT(2*PI())))*EXP(-(($A47-C$2)^2)/(2*C$3^2))</f>
        <v>0.019425857033740408</v>
      </c>
    </row>
    <row r="48" spans="1:3" ht="12.75">
      <c r="A48" s="9">
        <f>A47+0.4</f>
        <v>12.000000000000005</v>
      </c>
      <c r="B48" s="9">
        <f>(1/(B$3*SQRT(2*PI())))*EXP(-(($A48-B$2)^2)/(2*B$3^2))</f>
        <v>0.037576226759287595</v>
      </c>
      <c r="C48" s="9">
        <f>(1/(C$3*SQRT(2*PI())))*EXP(-(($A48-C$2)^2)/(2*C$3^2))</f>
        <v>0.020761978385835298</v>
      </c>
    </row>
    <row r="49" spans="1:3" ht="12.75">
      <c r="A49" s="9">
        <f>A48+0.4</f>
        <v>12.400000000000006</v>
      </c>
      <c r="B49" s="9">
        <f>(1/(B$3*SQRT(2*PI())))*EXP(-(($A49-B$2)^2)/(2*B$3^2))</f>
        <v>0.0368525299817952</v>
      </c>
      <c r="C49" s="9">
        <f>(1/(C$3*SQRT(2*PI())))*EXP(-(($A49-C$2)^2)/(2*C$3^2))</f>
        <v>0.02213554904898205</v>
      </c>
    </row>
    <row r="50" spans="1:3" ht="12.75">
      <c r="A50" s="9">
        <f>A49+0.4</f>
        <v>12.800000000000006</v>
      </c>
      <c r="B50" s="9">
        <f>(1/(B$3*SQRT(2*PI())))*EXP(-(($A50-B$2)^2)/(2*B$3^2))</f>
        <v>0.03608020805810413</v>
      </c>
      <c r="C50" s="9">
        <f>(1/(C$3*SQRT(2*PI())))*EXP(-(($A50-C$2)^2)/(2*C$3^2))</f>
        <v>0.02354208266949662</v>
      </c>
    </row>
    <row r="51" spans="1:3" ht="12.75">
      <c r="A51" s="9">
        <f>A50+0.4</f>
        <v>13.200000000000006</v>
      </c>
      <c r="B51" s="9">
        <f>(1/(B$3*SQRT(2*PI())))*EXP(-(($A51-B$2)^2)/(2*B$3^2))</f>
        <v>0.03526292579106159</v>
      </c>
      <c r="C51" s="9">
        <f>(1/(C$3*SQRT(2*PI())))*EXP(-(($A51-C$2)^2)/(2*C$3^2))</f>
        <v>0.02497655175876249</v>
      </c>
    </row>
    <row r="52" spans="1:3" ht="12.75">
      <c r="A52" s="9">
        <f>A51+0.4</f>
        <v>13.600000000000007</v>
      </c>
      <c r="B52" s="9">
        <f>(1/(B$3*SQRT(2*PI())))*EXP(-(($A52-B$2)^2)/(2*B$3^2))</f>
        <v>0.03440449899937416</v>
      </c>
      <c r="C52" s="9">
        <f>(1/(C$3*SQRT(2*PI())))*EXP(-(($A52-C$2)^2)/(2*C$3^2))</f>
        <v>0.026433404202546855</v>
      </c>
    </row>
    <row r="53" spans="1:3" ht="12.75">
      <c r="A53" s="9">
        <f>A52+0.4</f>
        <v>14.000000000000007</v>
      </c>
      <c r="B53" s="9">
        <f>(1/(B$3*SQRT(2*PI())))*EXP(-(($A53-B$2)^2)/(2*B$3^2))</f>
        <v>0.03350886498956124</v>
      </c>
      <c r="C53" s="9">
        <f>(1/(C$3*SQRT(2*PI())))*EXP(-(($A53-C$2)^2)/(2*C$3^2))</f>
        <v>0.027906587424640507</v>
      </c>
    </row>
    <row r="54" spans="1:3" ht="12.75">
      <c r="A54" s="9">
        <f>A53+0.4</f>
        <v>14.400000000000007</v>
      </c>
      <c r="B54" s="9">
        <f>(1/(B$3*SQRT(2*PI())))*EXP(-(($A54-B$2)^2)/(2*B$3^2))</f>
        <v>0.03258005268293216</v>
      </c>
      <c r="C54" s="9">
        <f>(1/(C$3*SQRT(2*PI())))*EXP(-(($A54-C$2)^2)/(2*C$3^2))</f>
        <v>0.029389580304675124</v>
      </c>
    </row>
    <row r="55" spans="1:3" ht="12.75">
      <c r="A55" s="9">
        <f>A54+0.4</f>
        <v>14.800000000000008</v>
      </c>
      <c r="B55" s="9">
        <f>(1/(B$3*SQRT(2*PI())))*EXP(-(($A55-B$2)^2)/(2*B$3^2))</f>
        <v>0.03162215271214117</v>
      </c>
      <c r="C55" s="9">
        <f>(1/(C$3*SQRT(2*PI())))*EXP(-(($A55-C$2)^2)/(2*C$3^2))</f>
        <v>0.03087543281905186</v>
      </c>
    </row>
    <row r="56" spans="1:3" ht="12.75">
      <c r="A56" s="9">
        <f>A55+0.4</f>
        <v>15.200000000000008</v>
      </c>
      <c r="B56" s="9">
        <f>(1/(B$3*SQRT(2*PI())))*EXP(-(($A56-B$2)^2)/(2*B$3^2))</f>
        <v>0.030639287794322234</v>
      </c>
      <c r="C56" s="9">
        <f>(1/(C$3*SQRT(2*PI())))*EXP(-(($A56-C$2)^2)/(2*C$3^2))</f>
        <v>0.03235681323599744</v>
      </c>
    </row>
    <row r="57" spans="1:3" ht="12.75">
      <c r="A57" s="9">
        <f>A56+0.4</f>
        <v>15.600000000000009</v>
      </c>
      <c r="B57" s="9">
        <f>(1/(B$3*SQRT(2*PI())))*EXP(-(($A57-B$2)^2)/(2*B$3^2))</f>
        <v>0.029635583676261613</v>
      </c>
      <c r="C57" s="9">
        <f>(1/(C$3*SQRT(2*PI())))*EXP(-(($A57-C$2)^2)/(2*C$3^2))</f>
        <v>0.03382606255357436</v>
      </c>
    </row>
    <row r="58" spans="1:3" ht="12.75">
      <c r="A58" s="9">
        <f>A57+0.4</f>
        <v>16.000000000000007</v>
      </c>
      <c r="B58" s="9">
        <f>(1/(B$3*SQRT(2*PI())))*EXP(-(($A58-B$2)^2)/(2*B$3^2))</f>
        <v>0.028615140931812732</v>
      </c>
      <c r="C58" s="9">
        <f>(1/(C$3*SQRT(2*PI())))*EXP(-(($A58-C$2)^2)/(2*C$3^2))</f>
        <v>0.03527525572599293</v>
      </c>
    </row>
    <row r="59" spans="1:3" ht="12.75">
      <c r="A59" s="9">
        <f>A58+0.4</f>
        <v>16.400000000000006</v>
      </c>
      <c r="B59" s="9">
        <f>(1/(B$3*SQRT(2*PI())))*EXP(-(($A59-B$2)^2)/(2*B$3^2))</f>
        <v>0.027582007873135802</v>
      </c>
      <c r="C59" s="9">
        <f>(1/(C$3*SQRT(2*PI())))*EXP(-(($A59-C$2)^2)/(2*C$3^2))</f>
        <v>0.036696269081981356</v>
      </c>
    </row>
    <row r="60" spans="1:3" ht="12.75">
      <c r="A60" s="9">
        <f>A59+0.4</f>
        <v>16.800000000000004</v>
      </c>
      <c r="B60" s="9">
        <f>(1/(B$3*SQRT(2*PI())))*EXP(-(($A60-B$2)^2)/(2*B$3^2))</f>
        <v>0.026540154815740603</v>
      </c>
      <c r="C60" s="9">
        <f>(1/(C$3*SQRT(2*PI())))*EXP(-(($A60-C$2)^2)/(2*C$3^2))</f>
        <v>0.03808085320255062</v>
      </c>
    </row>
    <row r="61" spans="1:3" ht="12.75">
      <c r="A61" s="9">
        <f>A60+0.4</f>
        <v>17.200000000000003</v>
      </c>
      <c r="B61" s="9">
        <f>(1/(B$3*SQRT(2*PI())))*EXP(-(($A61-B$2)^2)/(2*B$3^2))</f>
        <v>0.02549344991315001</v>
      </c>
      <c r="C61" s="9">
        <f>(1/(C$3*SQRT(2*PI())))*EXP(-(($A61-C$2)^2)/(2*C$3^2))</f>
        <v>0.039420710397561974</v>
      </c>
    </row>
    <row r="62" spans="1:3" ht="12.75">
      <c r="A62" s="9">
        <f>A61+0.4</f>
        <v>17.6</v>
      </c>
      <c r="B62" s="9">
        <f>(1/(B$3*SQRT(2*PI())))*EXP(-(($A62-B$2)^2)/(2*B$3^2))</f>
        <v>0.02444563675074013</v>
      </c>
      <c r="C62" s="9">
        <f>(1/(C$3*SQRT(2*PI())))*EXP(-(($A62-C$2)^2)/(2*C$3^2))</f>
        <v>0.040707575804316845</v>
      </c>
    </row>
    <row r="63" spans="1:3" ht="12.75">
      <c r="A63" s="9">
        <f>A62+0.4</f>
        <v>18</v>
      </c>
      <c r="B63" s="9">
        <f>(1/(B$3*SQRT(2*PI())))*EXP(-(($A63-B$2)^2)/(2*B$3^2))</f>
        <v>0.023400313860424606</v>
      </c>
      <c r="C63" s="9">
        <f>(1/(C$3*SQRT(2*PI())))*EXP(-(($A63-C$2)^2)/(2*C$3^2))</f>
        <v>0.04193330103004274</v>
      </c>
    </row>
    <row r="64" spans="1:3" ht="12.75">
      <c r="A64" s="9">
        <f>A63+0.4</f>
        <v>18.4</v>
      </c>
      <c r="B64" s="9">
        <f>(1/(B$3*SQRT(2*PI())))*EXP(-(($A64-B$2)^2)/(2*B$3^2))</f>
        <v>0.022360916288822207</v>
      </c>
      <c r="C64" s="9">
        <f>(1/(C$3*SQRT(2*PI())))*EXP(-(($A64-C$2)^2)/(2*C$3^2))</f>
        <v>0.04308993917649623</v>
      </c>
    </row>
    <row r="65" spans="1:3" ht="12.75">
      <c r="A65" s="9">
        <f>A64+0.4</f>
        <v>18.799999999999997</v>
      </c>
      <c r="B65" s="9">
        <f>(1/(B$3*SQRT(2*PI())))*EXP(-(($A65-B$2)^2)/(2*B$3^2))</f>
        <v>0.02133069932186397</v>
      </c>
      <c r="C65" s="9">
        <f>(1/(C$3*SQRT(2*PI())))*EXP(-(($A65-C$2)^2)/(2*C$3^2))</f>
        <v>0.04416983002146608</v>
      </c>
    </row>
    <row r="66" spans="1:3" ht="12.75">
      <c r="A66" s="9">
        <f>A65+0.4</f>
        <v>19.199999999999996</v>
      </c>
      <c r="B66" s="9">
        <f>(1/(B$3*SQRT(2*PI())))*EXP(-(($A66-B$2)^2)/(2*B$3^2))</f>
        <v>0.02031272443893831</v>
      </c>
      <c r="C66" s="9">
        <f>(1/(C$3*SQRT(2*PI())))*EXP(-(($A66-C$2)^2)/(2*C$3^2))</f>
        <v>0.04516568409084019</v>
      </c>
    </row>
    <row r="67" spans="1:3" ht="12.75">
      <c r="A67" s="9">
        <f>A66+0.4</f>
        <v>19.599999999999994</v>
      </c>
      <c r="B67" s="9">
        <f>(1/(B$3*SQRT(2*PI())))*EXP(-(($A67-B$2)^2)/(2*B$3^2))</f>
        <v>0.01930984754010069</v>
      </c>
      <c r="C67" s="9">
        <f>(1/(C$3*SQRT(2*PI())))*EXP(-(($A67-C$2)^2)/(2*C$3^2))</f>
        <v>0.04607066433771831</v>
      </c>
    </row>
    <row r="68" spans="1:3" ht="12.75">
      <c r="A68" s="9">
        <f>A67+0.4</f>
        <v>19.999999999999993</v>
      </c>
      <c r="B68" s="9">
        <f>(1/(B$3*SQRT(2*PI())))*EXP(-(($A68-B$2)^2)/(2*B$3^2))</f>
        <v>0.01832470946102665</v>
      </c>
      <c r="C68" s="9">
        <f>(1/(C$3*SQRT(2*PI())))*EXP(-(($A68-C$2)^2)/(2*C$3^2))</f>
        <v>0.046878464152882104</v>
      </c>
    </row>
    <row r="69" spans="1:3" ht="12.75">
      <c r="A69" s="9">
        <f>A68+0.4</f>
        <v>20.39999999999999</v>
      </c>
      <c r="B69" s="9">
        <f>(1/(B$3*SQRT(2*PI())))*EXP(-(($A69-B$2)^2)/(2*B$3^2))</f>
        <v>0.017359728762668118</v>
      </c>
      <c r="C69" s="9">
        <f>(1/(C$3*SQRT(2*PI())))*EXP(-(($A69-C$2)^2)/(2*C$3^2))</f>
        <v>0.0475833804642563</v>
      </c>
    </row>
    <row r="70" spans="1:3" ht="12.75">
      <c r="A70" s="9">
        <f>A69+0.4</f>
        <v>20.79999999999999</v>
      </c>
      <c r="B70" s="9">
        <f>(1/(B$3*SQRT(2*PI())))*EXP(-(($A70-B$2)^2)/(2*B$3^2))</f>
        <v>0.01641709675635194</v>
      </c>
      <c r="C70" s="9">
        <f>(1/(C$3*SQRT(2*PI())))*EXP(-(($A70-C$2)^2)/(2*C$3^2))</f>
        <v>0.04818038074167358</v>
      </c>
    </row>
    <row r="71" spans="1:3" ht="12.75">
      <c r="A71" s="9">
        <f>A70+0.4</f>
        <v>21.19999999999999</v>
      </c>
      <c r="B71" s="9">
        <f>(1/(B$3*SQRT(2*PI())))*EXP(-(($A71-B$2)^2)/(2*B$3^2))</f>
        <v>0.015498774700660325</v>
      </c>
      <c r="C71" s="9">
        <f>(1/(C$3*SQRT(2*PI())))*EXP(-(($A71-C$2)^2)/(2*C$3^2))</f>
        <v>0.04866516280652366</v>
      </c>
    </row>
    <row r="72" spans="1:3" ht="12.75">
      <c r="A72" s="9">
        <f>A71+0.4</f>
        <v>21.599999999999987</v>
      </c>
      <c r="B72" s="9">
        <f>(1/(B$3*SQRT(2*PI())))*EXP(-(($A72-B$2)^2)/(2*B$3^2))</f>
        <v>0.01460649308413534</v>
      </c>
      <c r="C72" s="9">
        <f>(1/(C$3*SQRT(2*PI())))*EXP(-(($A72-C$2)^2)/(2*C$3^2))</f>
        <v>0.04903420645233347</v>
      </c>
    </row>
    <row r="73" spans="1:3" ht="12.75">
      <c r="A73" s="9">
        <f>A72+0.4</f>
        <v>21.999999999999986</v>
      </c>
      <c r="B73" s="9">
        <f>(1/(B$3*SQRT(2*PI())))*EXP(-(($A73-B$2)^2)/(2*B$3^2))</f>
        <v>0.013741752887881108</v>
      </c>
      <c r="C73" s="9">
        <f>(1/(C$3*SQRT(2*PI())))*EXP(-(($A73-C$2)^2)/(2*C$3^2))</f>
        <v>0.04928481601000403</v>
      </c>
    </row>
    <row r="74" spans="1:3" ht="12.75">
      <c r="A74" s="9">
        <f>A73+0.4</f>
        <v>22.399999999999984</v>
      </c>
      <c r="B74" s="9">
        <f>(1/(B$3*SQRT(2*PI())))*EXP(-(($A74-B$2)^2)/(2*B$3^2))</f>
        <v>0.012905828704677031</v>
      </c>
      <c r="C74" s="9">
        <f>(1/(C$3*SQRT(2*PI())))*EXP(-(($A74-C$2)^2)/(2*C$3^2))</f>
        <v>0.049415153137780624</v>
      </c>
    </row>
    <row r="75" spans="1:3" ht="12.75">
      <c r="A75" s="9">
        <f>A74+0.4</f>
        <v>22.799999999999983</v>
      </c>
      <c r="B75" s="9">
        <f>(1/(B$3*SQRT(2*PI())))*EXP(-(($A75-B$2)^2)/(2*B$3^2))</f>
        <v>0.012099773576387966</v>
      </c>
      <c r="C75" s="9">
        <f>(1/(C$3*SQRT(2*PI())))*EXP(-(($A75-C$2)^2)/(2*C$3^2))</f>
        <v>0.04942425927802525</v>
      </c>
    </row>
    <row r="76" spans="1:3" ht="12.75">
      <c r="A76" s="9">
        <f>A75+0.4</f>
        <v>23.19999999999998</v>
      </c>
      <c r="B76" s="9">
        <f>(1/(B$3*SQRT(2*PI())))*EXP(-(($A76-B$2)^2)/(2*B$3^2))</f>
        <v>0.011324425399338311</v>
      </c>
      <c r="C76" s="9">
        <f>(1/(C$3*SQRT(2*PI())))*EXP(-(($A76-C$2)^2)/(2*C$3^2))</f>
        <v>0.04931206739704855</v>
      </c>
    </row>
    <row r="77" spans="1:3" ht="12.75">
      <c r="A77" s="9">
        <f>A76+0.4</f>
        <v>23.59999999999998</v>
      </c>
      <c r="B77" s="9">
        <f>(1/(B$3*SQRT(2*PI())))*EXP(-(($A77-B$2)^2)/(2*B$3^2))</f>
        <v>0.010580414737930978</v>
      </c>
      <c r="C77" s="9">
        <f>(1/(C$3*SQRT(2*PI())))*EXP(-(($A77-C$2)^2)/(2*C$3^2))</f>
        <v>0.049079402806870356</v>
      </c>
    </row>
    <row r="78" spans="1:3" ht="12.75">
      <c r="A78" s="9">
        <f>A77+0.4</f>
        <v>23.99999999999998</v>
      </c>
      <c r="B78" s="9">
        <f>(1/(B$3*SQRT(2*PI())))*EXP(-(($A78-B$2)^2)/(2*B$3^2))</f>
        <v>0.00986817388011708</v>
      </c>
      <c r="C78" s="9">
        <f>(1/(C$3*SQRT(2*PI())))*EXP(-(($A78-C$2)^2)/(2*C$3^2))</f>
        <v>0.04872797305481697</v>
      </c>
    </row>
    <row r="79" spans="1:3" ht="12.75">
      <c r="A79" s="9">
        <f>A78+0.4</f>
        <v>24.399999999999977</v>
      </c>
      <c r="B79" s="9">
        <f>(1/(B$3*SQRT(2*PI())))*EXP(-(($A79-B$2)^2)/(2*B$3^2))</f>
        <v>0.009187946964291484</v>
      </c>
      <c r="C79" s="9">
        <f>(1/(C$3*SQRT(2*PI())))*EXP(-(($A79-C$2)^2)/(2*C$3^2))</f>
        <v>0.04826034705421257</v>
      </c>
    </row>
    <row r="80" spans="1:3" ht="12.75">
      <c r="A80" s="9">
        <f>A79+0.4</f>
        <v>24.799999999999976</v>
      </c>
      <c r="B80" s="9">
        <f>(1/(B$3*SQRT(2*PI())))*EXP(-(($A80-B$2)^2)/(2*B$3^2))</f>
        <v>0.008539801005696786</v>
      </c>
      <c r="C80" s="9">
        <f>(1/(C$3*SQRT(2*PI())))*EXP(-(($A80-C$2)^2)/(2*C$3^2))</f>
        <v>0.04767992381295712</v>
      </c>
    </row>
    <row r="81" spans="1:3" ht="12.75">
      <c r="A81" s="9">
        <f>A80+0.4</f>
        <v>25.199999999999974</v>
      </c>
      <c r="B81" s="9">
        <f>(1/(B$3*SQRT(2*PI())))*EXP(-(($A81-B$2)^2)/(2*B$3^2))</f>
        <v>0.007923637651321631</v>
      </c>
      <c r="C81" s="9">
        <f>(1/(C$3*SQRT(2*PI())))*EXP(-(($A81-C$2)^2)/(2*C$3^2))</f>
        <v>0.04699089129248221</v>
      </c>
    </row>
    <row r="82" spans="1:3" ht="12.75">
      <c r="A82" s="9">
        <f>A81+0.4</f>
        <v>25.599999999999973</v>
      </c>
      <c r="B82" s="9">
        <f>(1/(B$3*SQRT(2*PI())))*EXP(-(($A82-B$2)^2)/(2*B$3^2))</f>
        <v>0.007339205495406044</v>
      </c>
      <c r="C82" s="9">
        <f>(1/(C$3*SQRT(2*PI())))*EXP(-(($A82-C$2)^2)/(2*C$3^2))</f>
        <v>0.04619817609362644</v>
      </c>
    </row>
    <row r="83" spans="1:3" ht="12.75">
      <c r="A83" s="9">
        <f>A82+0.4</f>
        <v>25.99999999999997</v>
      </c>
      <c r="B83" s="9">
        <f>(1/(B$3*SQRT(2*PI())))*EXP(-(($A83-B$2)^2)/(2*B$3^2))</f>
        <v>0.006786112792818148</v>
      </c>
      <c r="C83" s="9">
        <f>(1/(C$3*SQRT(2*PI())))*EXP(-(($A83-C$2)^2)/(2*C$3^2))</f>
        <v>0.04530738481487369</v>
      </c>
    </row>
    <row r="84" spans="1:3" ht="12.75">
      <c r="A84" s="9">
        <f>A83+0.4</f>
        <v>26.39999999999997</v>
      </c>
      <c r="B84" s="9">
        <f>(1/(B$3*SQRT(2*PI())))*EXP(-(($A84-B$2)^2)/(2*B$3^2))</f>
        <v>0.00626384041452516</v>
      </c>
      <c r="C84" s="9">
        <f>(1/(C$3*SQRT(2*PI())))*EXP(-(($A84-C$2)^2)/(2*C$3^2))</f>
        <v>0.044324738059051724</v>
      </c>
    </row>
    <row r="85" spans="1:3" ht="12.75">
      <c r="A85" s="9">
        <f>A84+0.4</f>
        <v>26.79999999999997</v>
      </c>
      <c r="B85" s="9">
        <f>(1/(B$3*SQRT(2*PI())))*EXP(-(($A85-B$2)^2)/(2*B$3^2))</f>
        <v>0.00577175489791372</v>
      </c>
      <c r="C85" s="9">
        <f>(1/(C$3*SQRT(2*PI())))*EXP(-(($A85-C$2)^2)/(2*C$3^2))</f>
        <v>0.043256998174377705</v>
      </c>
    </row>
    <row r="86" spans="1:3" ht="12.75">
      <c r="A86" s="9">
        <f>A85+0.4</f>
        <v>27.199999999999967</v>
      </c>
      <c r="B86" s="9">
        <f>(1/(B$3*SQRT(2*PI())))*EXP(-(($A86-B$2)^2)/(2*B$3^2))</f>
        <v>0.0053091214545780705</v>
      </c>
      <c r="C86" s="9">
        <f>(1/(C$3*SQRT(2*PI())))*EXP(-(($A86-C$2)^2)/(2*C$3^2))</f>
        <v>0.042111391902588294</v>
      </c>
    </row>
    <row r="87" spans="1:3" ht="12.75">
      <c r="A87" s="9">
        <f>A86+0.4</f>
        <v>27.599999999999966</v>
      </c>
      <c r="B87" s="9">
        <f>(1/(B$3*SQRT(2*PI())))*EXP(-(($A87-B$2)^2)/(2*B$3^2))</f>
        <v>0.004875116809142523</v>
      </c>
      <c r="C87" s="9">
        <f>(1/(C$3*SQRT(2*PI())))*EXP(-(($A87-C$2)^2)/(2*C$3^2))</f>
        <v>0.040895529169323555</v>
      </c>
    </row>
    <row r="88" spans="1:3" ht="12.75">
      <c r="A88" s="9">
        <f>A87+0.4</f>
        <v>27.999999999999964</v>
      </c>
      <c r="B88" s="9">
        <f>(1/(B$3*SQRT(2*PI())))*EXP(-(($A88-B$2)^2)/(2*B$3^2))</f>
        <v>0.0044688417544709496</v>
      </c>
      <c r="C88" s="9">
        <f>(1/(C$3*SQRT(2*PI())))*EXP(-(($A88-C$2)^2)/(2*C$3^2))</f>
        <v>0.03961731928908379</v>
      </c>
    </row>
    <row r="89" spans="1:3" ht="12.75">
      <c r="A89" s="9">
        <f>A88+0.4</f>
        <v>28.399999999999963</v>
      </c>
      <c r="B89" s="9">
        <f>(1/(B$3*SQRT(2*PI())))*EXP(-(($A89-B$2)^2)/(2*B$3^2))</f>
        <v>0.004089333320999525</v>
      </c>
      <c r="C89" s="9">
        <f>(1/(C$3*SQRT(2*PI())))*EXP(-(($A89-C$2)^2)/(2*C$3^2))</f>
        <v>0.03828488586871596</v>
      </c>
    </row>
    <row r="90" spans="1:3" ht="12.75">
      <c r="A90" s="9">
        <f>A89+0.4</f>
        <v>28.79999999999996</v>
      </c>
      <c r="B90" s="9">
        <f>(1/(B$3*SQRT(2*PI())))*EXP(-(($A90-B$2)^2)/(2*B$3^2))</f>
        <v>0.003735576470677416</v>
      </c>
      <c r="C90" s="9">
        <f>(1/(C$3*SQRT(2*PI())))*EXP(-(($A90-C$2)^2)/(2*C$3^2))</f>
        <v>0.03690648167990189</v>
      </c>
    </row>
    <row r="91" spans="1:3" ht="12.75">
      <c r="A91" s="9">
        <f>A90+0.4</f>
        <v>29.19999999999996</v>
      </c>
      <c r="B91" s="9">
        <f>(1/(B$3*SQRT(2*PI())))*EXP(-(($A91-B$2)^2)/(2*B$3^2))</f>
        <v>0.0034065152388940002</v>
      </c>
      <c r="C91" s="9">
        <f>(1/(C$3*SQRT(2*PI())))*EXP(-(($A91-C$2)^2)/(2*C$3^2))</f>
        <v>0.03549040473350142</v>
      </c>
    </row>
    <row r="92" spans="1:3" ht="12.75">
      <c r="A92" s="9">
        <f>A91+0.4</f>
        <v>29.59999999999996</v>
      </c>
      <c r="B92" s="9">
        <f>(1/(B$3*SQRT(2*PI())))*EXP(-(($A92-B$2)^2)/(2*B$3^2))</f>
        <v>0.003101063260606419</v>
      </c>
      <c r="C92" s="9">
        <f>(1/(C$3*SQRT(2*PI())))*EXP(-(($A92-C$2)^2)/(2*C$3^2))</f>
        <v>0.0340449167283902</v>
      </c>
    </row>
    <row r="93" spans="1:3" ht="12.75">
      <c r="A93" s="9">
        <f>A92+0.4</f>
        <v>29.999999999999957</v>
      </c>
      <c r="B93" s="9">
        <f>(1/(B$3*SQRT(2*PI())))*EXP(-(($A93-B$2)^2)/(2*B$3^2))</f>
        <v>0.002818113629471535</v>
      </c>
      <c r="C93" s="9">
        <f>(1/(C$3*SQRT(2*PI())))*EXP(-(($A93-C$2)^2)/(2*C$3^2))</f>
        <v>0.03257816496666019</v>
      </c>
    </row>
    <row r="94" spans="1:3" ht="12.75">
      <c r="A94" s="9">
        <f>A93+0.4</f>
        <v>30.399999999999956</v>
      </c>
      <c r="B94" s="9">
        <f>(1/(B$3*SQRT(2*PI())))*EXP(-(($A94-B$2)^2)/(2*B$3^2))</f>
        <v>0.0025565480509655747</v>
      </c>
      <c r="C94" s="9">
        <f>(1/(C$3*SQRT(2*PI())))*EXP(-(($A94-C$2)^2)/(2*C$3^2))</f>
        <v>0.03109810872818397</v>
      </c>
    </row>
    <row r="95" spans="1:3" ht="12.75">
      <c r="A95" s="9">
        <f>A94+0.4</f>
        <v>30.799999999999955</v>
      </c>
      <c r="B95" s="9">
        <f>(1/(B$3*SQRT(2*PI())))*EXP(-(($A95-B$2)^2)/(2*B$3^2))</f>
        <v>0.0023152452620976392</v>
      </c>
      <c r="C95" s="9">
        <f>(1/(C$3*SQRT(2*PI())))*EXP(-(($A95-C$2)^2)/(2*C$3^2))</f>
        <v>0.029612450983390087</v>
      </c>
    </row>
    <row r="96" spans="1:3" ht="12.75">
      <c r="A96" s="9">
        <f>A95+0.4</f>
        <v>31.199999999999953</v>
      </c>
      <c r="B96" s="9">
        <f>(1/(B$3*SQRT(2*PI())))*EXP(-(($A96-B$2)^2)/(2*B$3^2))</f>
        <v>0.002093088701266508</v>
      </c>
      <c r="C96" s="9">
        <f>(1/(C$3*SQRT(2*PI())))*EXP(-(($A96-C$2)^2)/(2*C$3^2))</f>
        <v>0.02812857619672319</v>
      </c>
    </row>
    <row r="97" spans="1:3" ht="12.75">
      <c r="A97" s="9">
        <f>A96+0.4</f>
        <v>31.59999999999995</v>
      </c>
      <c r="B97" s="9">
        <f>(1/(B$3*SQRT(2*PI())))*EXP(-(($A97-B$2)^2)/(2*B$3^2))</f>
        <v>0.0018889734219731077</v>
      </c>
      <c r="C97" s="9">
        <f>(1/(C$3*SQRT(2*PI())))*EXP(-(($A97-C$2)^2)/(2*C$3^2))</f>
        <v>0.02665349483790737</v>
      </c>
    </row>
    <row r="98" spans="1:3" ht="12.75">
      <c r="A98" s="9">
        <f>A97+0.4</f>
        <v>31.99999999999995</v>
      </c>
      <c r="B98" s="9">
        <f>(1/(B$3*SQRT(2*PI())))*EXP(-(($A98-B$2)^2)/(2*B$3^2))</f>
        <v>0.001701812253404433</v>
      </c>
      <c r="C98" s="9">
        <f>(1/(C$3*SQRT(2*PI())))*EXP(-(($A98-C$2)^2)/(2*C$3^2))</f>
        <v>0.025193795077102777</v>
      </c>
    </row>
    <row r="99" spans="1:3" ht="12.75">
      <c r="A99" s="9">
        <f>A98+0.4</f>
        <v>32.39999999999995</v>
      </c>
      <c r="B99" s="9">
        <f>(1/(B$3*SQRT(2*PI())))*EXP(-(($A99-B$2)^2)/(2*B$3^2))</f>
        <v>0.0015305412192913052</v>
      </c>
      <c r="C99" s="9">
        <f>(1/(C$3*SQRT(2*PI())))*EXP(-(($A99-C$2)^2)/(2*C$3^2))</f>
        <v>0.023755601996644816</v>
      </c>
    </row>
    <row r="100" spans="1:3" ht="12.75">
      <c r="A100" s="9">
        <f>A99+0.4</f>
        <v>32.79999999999995</v>
      </c>
      <c r="B100" s="9">
        <f>(1/(B$3*SQRT(2*PI())))*EXP(-(($A100-B$2)^2)/(2*B$3^2))</f>
        <v>0.0013741242338751796</v>
      </c>
      <c r="C100" s="9">
        <f>(1/(C$3*SQRT(2*PI())))*EXP(-(($A100-C$2)^2)/(2*C$3^2))</f>
        <v>0.022344544509475806</v>
      </c>
    </row>
    <row r="101" spans="1:3" ht="12.75">
      <c r="A101" s="9">
        <f>A100+0.4</f>
        <v>33.199999999999946</v>
      </c>
      <c r="B101" s="9">
        <f>(1/(B$3*SQRT(2*PI())))*EXP(-(($A101-B$2)^2)/(2*B$3^2))</f>
        <v>0.0012315571002803978</v>
      </c>
      <c r="C101" s="9">
        <f>(1/(C$3*SQRT(2*PI())))*EXP(-(($A101-C$2)^2)/(2*C$3^2))</f>
        <v>0.020965730035640232</v>
      </c>
    </row>
    <row r="102" spans="1:3" ht="12.75">
      <c r="A102" s="9">
        <f>A101+0.4</f>
        <v>33.599999999999945</v>
      </c>
      <c r="B102" s="9">
        <f>(1/(B$3*SQRT(2*PI())))*EXP(-(($A102-B$2)^2)/(2*B$3^2))</f>
        <v>0.0011018708420779534</v>
      </c>
      <c r="C102" s="9">
        <f>(1/(C$3*SQRT(2*PI())))*EXP(-(($A102-C$2)^2)/(2*C$3^2))</f>
        <v>0.01962372685608307</v>
      </c>
    </row>
    <row r="103" spans="1:3" ht="12.75">
      <c r="A103" s="9">
        <f>A102+0.4</f>
        <v>33.99999999999994</v>
      </c>
      <c r="B103" s="9">
        <f>(1/(B$3*SQRT(2*PI())))*EXP(-(($A103-B$2)^2)/(2*B$3^2))</f>
        <v>0.0009841344033606292</v>
      </c>
      <c r="C103" s="9">
        <f>(1/(C$3*SQRT(2*PI())))*EXP(-(($A103-C$2)^2)/(2*C$3^2))</f>
        <v>0.01832255393992635</v>
      </c>
    </row>
    <row r="104" spans="1:3" ht="12.75">
      <c r="A104" s="9">
        <f>A103+0.4</f>
        <v>34.39999999999994</v>
      </c>
      <c r="B104" s="9">
        <f>(1/(B$3*SQRT(2*PI())))*EXP(-(($A104-B$2)^2)/(2*B$3^2))</f>
        <v>0.0008774567562575009</v>
      </c>
      <c r="C104" s="9">
        <f>(1/(C$3*SQRT(2*PI())))*EXP(-(($A104-C$2)^2)/(2*C$3^2))</f>
        <v>0.017065677929505696</v>
      </c>
    </row>
    <row r="105" spans="1:3" ht="12.75">
      <c r="A105" s="9">
        <f>A104+0.4</f>
        <v>34.79999999999994</v>
      </c>
      <c r="B105" s="9">
        <f>(1/(B$3*SQRT(2*PI())))*EXP(-(($A105-B$2)^2)/(2*B$3^2))</f>
        <v>0.0007809884575400304</v>
      </c>
      <c r="C105" s="9">
        <f>(1/(C$3*SQRT(2*PI())))*EXP(-(($A105-C$2)^2)/(2*C$3^2))</f>
        <v>0.015856016868439925</v>
      </c>
    </row>
    <row r="106" spans="1:3" ht="12.75">
      <c r="A106" s="9">
        <f>A105+0.4</f>
        <v>35.19999999999994</v>
      </c>
      <c r="B106" s="9">
        <f>(1/(B$3*SQRT(2*PI())))*EXP(-(($A106-B$2)^2)/(2*B$3^2))</f>
        <v>0.0006939226978647349</v>
      </c>
      <c r="C106" s="9">
        <f>(1/(C$3*SQRT(2*PI())))*EXP(-(($A106-C$2)^2)/(2*C$3^2))</f>
        <v>0.014695950173186204</v>
      </c>
    </row>
    <row r="107" spans="1:3" ht="12.75">
      <c r="A107" s="9">
        <f>A106+0.4</f>
        <v>35.59999999999994</v>
      </c>
      <c r="B107" s="9">
        <f>(1/(B$3*SQRT(2*PI())))*EXP(-(($A107-B$2)^2)/(2*B$3^2))</f>
        <v>0.0006154958883187606</v>
      </c>
      <c r="C107" s="9">
        <f>(1/(C$3*SQRT(2*PI())))*EXP(-(($A107-C$2)^2)/(2*C$3^2))</f>
        <v>0.013587334278784745</v>
      </c>
    </row>
    <row r="108" spans="1:3" ht="12.75">
      <c r="A108" s="9">
        <f>A107+0.4</f>
        <v>35.999999999999936</v>
      </c>
      <c r="B108" s="9">
        <f>(1/(B$3*SQRT(2*PI())))*EXP(-(($A108-B$2)^2)/(2*B$3^2))</f>
        <v>0.0005449878293511383</v>
      </c>
      <c r="C108" s="9">
        <f>(1/(C$3*SQRT(2*PI())))*EXP(-(($A108-C$2)^2)/(2*C$3^2))</f>
        <v>0.012531523335289353</v>
      </c>
    </row>
    <row r="109" spans="1:3" ht="12.75">
      <c r="A109" s="9">
        <f>A108+0.4</f>
        <v>36.399999999999935</v>
      </c>
      <c r="B109" s="9">
        <f>(1/(B$3*SQRT(2*PI())))*EXP(-(($A109-B$2)^2)/(2*B$3^2))</f>
        <v>0.00048172150695482247</v>
      </c>
      <c r="C109" s="9">
        <f>(1/(C$3*SQRT(2*PI())))*EXP(-(($A109-C$2)^2)/(2*C$3^2))</f>
        <v>0.01152939429278379</v>
      </c>
    </row>
    <row r="110" spans="1:3" ht="12.75">
      <c r="A110" s="9">
        <f>A109+0.4</f>
        <v>36.79999999999993</v>
      </c>
      <c r="B110" s="9">
        <f>(1/(B$3*SQRT(2*PI())))*EXP(-(($A110-B$2)^2)/(2*B$3^2))</f>
        <v>0.0004250625601860431</v>
      </c>
      <c r="C110" s="9">
        <f>(1/(C$3*SQRT(2*PI())))*EXP(-(($A110-C$2)^2)/(2*C$3^2))</f>
        <v>0.010581375689595045</v>
      </c>
    </row>
    <row r="111" spans="1:3" ht="12.75">
      <c r="A111" s="9">
        <f>A110+0.4</f>
        <v>37.19999999999993</v>
      </c>
      <c r="B111" s="9">
        <f>(1/(B$3*SQRT(2*PI())))*EXP(-(($A111-B$2)^2)/(2*B$3^2))</f>
        <v>0.00037441846284240335</v>
      </c>
      <c r="C111" s="9">
        <f>(1/(C$3*SQRT(2*PI())))*EXP(-(($A111-C$2)^2)/(2*C$3^2))</f>
        <v>0.009687479449692381</v>
      </c>
    </row>
    <row r="112" spans="1:3" ht="12.75">
      <c r="A112" s="9">
        <f>A111+0.4</f>
        <v>37.59999999999993</v>
      </c>
      <c r="B112" s="9">
        <f>(1/(B$3*SQRT(2*PI())))*EXP(-(($A112-B$2)^2)/(2*B$3^2))</f>
        <v>0.00032923746044334195</v>
      </c>
      <c r="C112" s="9">
        <f>(1/(C$3*SQRT(2*PI())))*EXP(-(($A112-C$2)^2)/(2*C$3^2))</f>
        <v>0.008847335000365969</v>
      </c>
    </row>
    <row r="113" spans="1:3" ht="12.75">
      <c r="A113" s="9">
        <f>A112+0.4</f>
        <v>37.99999999999993</v>
      </c>
      <c r="B113" s="9">
        <f>(1/(B$3*SQRT(2*PI())))*EXP(-(($A113-B$2)^2)/(2*B$3^2))</f>
        <v>0.00028900730163810217</v>
      </c>
      <c r="C113" s="9">
        <f>(1/(C$3*SQRT(2*PI())))*EXP(-(($A113-C$2)^2)/(2*C$3^2))</f>
        <v>0.008060225038923726</v>
      </c>
    </row>
    <row r="114" spans="1:3" ht="12.75">
      <c r="A114" s="9">
        <f>A113+0.4</f>
        <v>38.39999999999993</v>
      </c>
      <c r="B114" s="9">
        <f>(1/(B$3*SQRT(2*PI())))*EXP(-(($A114-B$2)^2)/(2*B$3^2))</f>
        <v>0.0002532538008765534</v>
      </c>
      <c r="C114" s="9">
        <f>(1/(C$3*SQRT(2*PI())))*EXP(-(($A114-C$2)^2)/(2*C$3^2))</f>
        <v>0.007325122305940941</v>
      </c>
    </row>
    <row r="115" spans="1:3" ht="12.75">
      <c r="A115" s="9">
        <f>A114+0.4</f>
        <v>38.799999999999926</v>
      </c>
      <c r="B115" s="9">
        <f>(1/(B$3*SQRT(2*PI())))*EXP(-(($A115-B$2)^2)/(2*B$3^2))</f>
        <v>0.00022153926668257002</v>
      </c>
      <c r="C115" s="9">
        <f>(1/(C$3*SQRT(2*PI())))*EXP(-(($A115-C$2)^2)/(2*C$3^2))</f>
        <v>0.006640726761009857</v>
      </c>
    </row>
    <row r="116" spans="1:3" ht="12.75">
      <c r="A116" s="9">
        <f>A115+0.4</f>
        <v>39.199999999999925</v>
      </c>
      <c r="B116" s="9">
        <f>(1/(B$3*SQRT(2*PI())))*EXP(-(($A116-B$2)^2)/(2*B$3^2))</f>
        <v>0.00019346082722930817</v>
      </c>
      <c r="C116" s="9">
        <f>(1/(C$3*SQRT(2*PI())))*EXP(-(($A116-C$2)^2)/(2*C$3^2))</f>
        <v>0.0060055026033337</v>
      </c>
    </row>
    <row r="117" spans="1:3" ht="12.75">
      <c r="A117" s="9">
        <f>A116+0.4</f>
        <v>39.59999999999992</v>
      </c>
      <c r="B117" s="9">
        <f>(1/(B$3*SQRT(2*PI())))*EXP(-(($A117-B$2)^2)/(2*B$3^2))</f>
        <v>0.00016864868218669838</v>
      </c>
      <c r="C117" s="9">
        <f>(1/(C$3*SQRT(2*PI())))*EXP(-(($A117-C$2)^2)/(2*C$3^2))</f>
        <v>0.005417714632215708</v>
      </c>
    </row>
    <row r="118" spans="1:3" ht="12.75">
      <c r="A118" s="9">
        <f>A117+0.4</f>
        <v>39.99999999999992</v>
      </c>
      <c r="B118" s="9">
        <f>(1/(B$3*SQRT(2*PI())))*EXP(-(($A118-B$2)^2)/(2*B$3^2))</f>
        <v>0.0001467643070444286</v>
      </c>
      <c r="C118" s="9">
        <f>(1/(C$3*SQRT(2*PI())))*EXP(-(($A118-C$2)^2)/(2*C$3^2))</f>
        <v>0.004875463499832966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2005-10-20T21:47:49Z</cp:lastPrinted>
  <dcterms:created xsi:type="dcterms:W3CDTF">2005-10-20T21:30:29Z</dcterms:created>
  <dcterms:modified xsi:type="dcterms:W3CDTF">2005-10-20T21:47:30Z</dcterms:modified>
  <cp:category/>
  <cp:version/>
  <cp:contentType/>
  <cp:contentStatus/>
  <cp:revision>5</cp:revision>
</cp:coreProperties>
</file>