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illy" sheetId="1" r:id="rId1"/>
    <sheet name="WalMart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<sst xmlns="http://schemas.openxmlformats.org/spreadsheetml/2006/main" count="37" uniqueCount="28">
  <si>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Artifacts</t>
  </si>
  <si>
    <t>min</t>
  </si>
  <si>
    <t>max</t>
  </si>
  <si>
    <t>range</t>
  </si>
  <si>
    <t>mean</t>
  </si>
  <si>
    <t>standard deviation sx</t>
  </si>
  <si>
    <t>lower bound 75%</t>
  </si>
  <si>
    <t>upper bound 75%</t>
  </si>
  <si>
    <t>Skip variation.</t>
  </si>
  <si>
    <t xml:space="preserve">Variation is the </t>
  </si>
  <si>
    <t>square of the</t>
  </si>
  <si>
    <t>Walmart</t>
  </si>
  <si>
    <t>Disney</t>
  </si>
  <si>
    <t>cv</t>
  </si>
  <si>
    <t>support</t>
  </si>
  <si>
    <t>resistance</t>
  </si>
  <si>
    <t>Skip the variation in</t>
  </si>
  <si>
    <t>part b. The variation</t>
  </si>
  <si>
    <t>is the square of the</t>
  </si>
  <si>
    <t>The CV notes that the</t>
  </si>
  <si>
    <t>stock usually moves</t>
  </si>
  <si>
    <t>up or down about</t>
  </si>
  <si>
    <t>2% or 3% respectively.</t>
  </si>
  <si>
    <t xml:space="preserve">This movement is </t>
  </si>
  <si>
    <t xml:space="preserve">normal and is the </t>
  </si>
  <si>
    <t>short term risk.</t>
  </si>
  <si>
    <t xml:space="preserve">The difference is too </t>
  </si>
  <si>
    <t>small to matter.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</si>
</sst>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3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right"/>
    </xf>
    <xf numFmtId="164" fontId="2" fillId="3" borderId="1" xfId="0" applyFont="1" applyFill="1" applyBorder="1" applyAlignment="1">
      <alignment horizontal="right"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8.8515625" style="0" customWidth="1"/>
    <col min="2" max="2" width="9.8515625" style="0" customWidth="1"/>
    <col min="3" max="16384" width="11.7109375" style="0" customWidth="1"/>
  </cols>
  <sheetData>
    <row r="1" ht="12.75">
      <c r="B1" s="1" t="s">
        <v>0</v>
      </c>
    </row>
    <row r="2" ht="12.75">
      <c r="B2" s="2">
        <v>851</v>
      </c>
    </row>
    <row r="3" ht="12.75">
      <c r="B3" s="2">
        <v>596</v>
      </c>
    </row>
    <row r="4" ht="12.75">
      <c r="B4" s="2">
        <v>444</v>
      </c>
    </row>
    <row r="5" ht="12.75">
      <c r="B5" s="2">
        <v>956</v>
      </c>
    </row>
    <row r="6" ht="12.75">
      <c r="B6" s="2">
        <v>576</v>
      </c>
    </row>
    <row r="7" ht="12.75">
      <c r="B7" s="2">
        <v>219</v>
      </c>
    </row>
    <row r="8" ht="12.75">
      <c r="B8" s="2">
        <v>326</v>
      </c>
    </row>
    <row r="10" spans="1:2" ht="12.75">
      <c r="A10" s="3" t="s">
        <v>1</v>
      </c>
      <c r="B10" s="2">
        <f>MIN(B$2:B$8)</f>
        <v>219</v>
      </c>
    </row>
    <row r="11" spans="1:2" ht="12.75">
      <c r="A11" s="3" t="s">
        <v>2</v>
      </c>
      <c r="B11" s="2">
        <f>MAX(B$2:B$8)</f>
        <v>956</v>
      </c>
    </row>
    <row r="12" spans="1:2" ht="12.75">
      <c r="A12" s="3" t="s">
        <v>3</v>
      </c>
      <c r="B12" s="2">
        <f>B11-B10</f>
        <v>737</v>
      </c>
    </row>
    <row r="13" spans="1:2" ht="12.75">
      <c r="A13" s="3" t="s">
        <v>4</v>
      </c>
      <c r="B13" s="2">
        <f>AVERAGE(B$2:B$8)</f>
        <v>566.8571428571429</v>
      </c>
    </row>
    <row r="14" spans="1:2" ht="12.75">
      <c r="A14" s="3" t="s">
        <v>5</v>
      </c>
      <c r="B14" s="2">
        <f>STDEV(B$2:B$8)</f>
        <v>266.83729660064927</v>
      </c>
    </row>
    <row r="15" spans="1:2" ht="12.75">
      <c r="A15" s="3" t="s">
        <v>6</v>
      </c>
      <c r="B15" s="2">
        <f>B13-2*B14</f>
        <v>33.182549655844355</v>
      </c>
    </row>
    <row r="16" spans="1:2" ht="12.75">
      <c r="A16" s="3" t="s">
        <v>4</v>
      </c>
      <c r="B16" s="2">
        <f>B13</f>
        <v>566.8571428571429</v>
      </c>
    </row>
    <row r="17" spans="1:2" ht="12.75">
      <c r="A17" s="3" t="s">
        <v>7</v>
      </c>
      <c r="B17" s="2">
        <f>B13+2*B14</f>
        <v>1100.5317360584413</v>
      </c>
    </row>
    <row r="19" ht="12.75">
      <c r="A19" t="s">
        <v>8</v>
      </c>
    </row>
    <row r="20" ht="12.75">
      <c r="A20" t="s">
        <v>9</v>
      </c>
    </row>
    <row r="21" ht="12.75">
      <c r="A21" t="s">
        <v>10</v>
      </c>
    </row>
    <row r="22" ht="12.75">
      <c r="A22" t="s">
        <v>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A1" sqref="A1"/>
    </sheetView>
  </sheetViews>
  <sheetFormatPr defaultColWidth="12.57421875" defaultRowHeight="12.75"/>
  <cols>
    <col min="1" max="1" width="21.7109375" style="0" customWidth="1"/>
    <col min="2" max="16384" width="11.7109375" style="0" customWidth="1"/>
  </cols>
  <sheetData>
    <row r="1" spans="2:3" ht="12.75">
      <c r="B1" s="4" t="s">
        <v>11</v>
      </c>
      <c r="C1" s="4" t="s">
        <v>12</v>
      </c>
    </row>
    <row r="2" spans="2:3" ht="12.75">
      <c r="B2" s="2">
        <v>54.1</v>
      </c>
      <c r="C2" s="2">
        <v>31.27</v>
      </c>
    </row>
    <row r="3" spans="2:3" ht="12.75">
      <c r="B3" s="2">
        <v>54.35</v>
      </c>
      <c r="C3" s="2">
        <v>30.95</v>
      </c>
    </row>
    <row r="4" spans="2:3" ht="12.75">
      <c r="B4" s="2">
        <v>52</v>
      </c>
      <c r="C4" s="2">
        <v>31.1</v>
      </c>
    </row>
    <row r="5" spans="2:3" ht="12.75">
      <c r="B5" s="2">
        <v>51.65</v>
      </c>
      <c r="C5" s="2">
        <v>32.06</v>
      </c>
    </row>
    <row r="6" spans="2:3" ht="12.75">
      <c r="B6" s="2">
        <v>51.76</v>
      </c>
      <c r="C6" s="2">
        <v>32.51</v>
      </c>
    </row>
    <row r="7" spans="2:3" ht="12.75">
      <c r="B7" s="2">
        <v>52.04</v>
      </c>
      <c r="C7" s="2">
        <v>32.6</v>
      </c>
    </row>
    <row r="8" spans="2:3" ht="12.75">
      <c r="B8" s="2">
        <v>53.2</v>
      </c>
      <c r="C8" s="2">
        <v>34.28</v>
      </c>
    </row>
    <row r="9" spans="2:3" ht="12.75">
      <c r="B9" s="2">
        <v>53.52</v>
      </c>
      <c r="C9" s="2">
        <v>34.5</v>
      </c>
    </row>
    <row r="10" spans="2:3" ht="12.75">
      <c r="B10" s="2">
        <v>52.52</v>
      </c>
      <c r="C10" s="2">
        <v>33.11</v>
      </c>
    </row>
    <row r="11" spans="2:3" ht="12.75">
      <c r="B11" s="2">
        <v>52.89</v>
      </c>
      <c r="C11" s="2">
        <v>33.33</v>
      </c>
    </row>
    <row r="12" spans="2:3" ht="12.75">
      <c r="B12" s="2">
        <v>51.2</v>
      </c>
      <c r="C12" s="2">
        <v>32.64</v>
      </c>
    </row>
    <row r="13" spans="2:3" ht="12.75">
      <c r="B13" s="2">
        <v>51.21</v>
      </c>
      <c r="C13" s="2">
        <v>32.62</v>
      </c>
    </row>
    <row r="14" spans="2:3" ht="12.75">
      <c r="B14" s="2">
        <v>51.47</v>
      </c>
      <c r="C14" s="2">
        <v>31.78</v>
      </c>
    </row>
    <row r="15" spans="2:3" ht="12.75">
      <c r="B15" s="2">
        <v>51.75</v>
      </c>
      <c r="C15" s="2">
        <v>31.62</v>
      </c>
    </row>
    <row r="16" spans="2:3" ht="12.75">
      <c r="B16" s="2">
        <v>51.72</v>
      </c>
      <c r="C16" s="2">
        <v>31.72</v>
      </c>
    </row>
    <row r="17" spans="2:3" ht="12.75">
      <c r="B17" s="2">
        <v>50.99</v>
      </c>
      <c r="C17" s="2">
        <v>31.62</v>
      </c>
    </row>
    <row r="18" spans="2:3" ht="12.75">
      <c r="B18" s="2">
        <v>51.3</v>
      </c>
      <c r="C18" s="2">
        <v>31.35</v>
      </c>
    </row>
    <row r="19" spans="2:3" ht="12.75">
      <c r="B19" s="2">
        <v>50.75</v>
      </c>
      <c r="C19" s="2">
        <v>31.6</v>
      </c>
    </row>
    <row r="20" spans="2:3" ht="12.75">
      <c r="B20" s="2">
        <v>51.1</v>
      </c>
      <c r="C20" s="2">
        <v>32.15</v>
      </c>
    </row>
    <row r="21" spans="2:3" ht="12.75">
      <c r="B21" s="2">
        <v>51.02</v>
      </c>
      <c r="C21" s="2">
        <v>31.85</v>
      </c>
    </row>
    <row r="23" spans="1:3" ht="12.75">
      <c r="A23" s="3" t="s">
        <v>1</v>
      </c>
      <c r="B23" s="2">
        <f>MIN(B$2:B$21)</f>
        <v>50.75</v>
      </c>
      <c r="C23" s="2">
        <f>MIN(C$2:C$21)</f>
        <v>30.95</v>
      </c>
    </row>
    <row r="24" spans="1:3" ht="12.75">
      <c r="A24" s="3" t="s">
        <v>2</v>
      </c>
      <c r="B24" s="2">
        <f>MAX(B$2:B$21)</f>
        <v>54.35</v>
      </c>
      <c r="C24" s="2">
        <f>MAX(C$2:C$21)</f>
        <v>34.5</v>
      </c>
    </row>
    <row r="25" spans="1:3" ht="12.75">
      <c r="A25" s="3" t="s">
        <v>3</v>
      </c>
      <c r="B25" s="2">
        <f>B24-B23</f>
        <v>3.6000000000000014</v>
      </c>
      <c r="C25" s="2">
        <f>C24-C23</f>
        <v>3.5500000000000007</v>
      </c>
    </row>
    <row r="26" spans="1:3" ht="12.75">
      <c r="A26" s="3" t="s">
        <v>4</v>
      </c>
      <c r="B26" s="2">
        <f>AVERAGE(B$2:B$21)</f>
        <v>52.027</v>
      </c>
      <c r="C26" s="2">
        <f>AVERAGE(C$2:C$21)</f>
        <v>32.233000000000004</v>
      </c>
    </row>
    <row r="27" spans="1:3" ht="12.75">
      <c r="A27" s="3" t="s">
        <v>5</v>
      </c>
      <c r="B27" s="2">
        <f>STDEV(B$2:B$21)</f>
        <v>1.0623068245444371</v>
      </c>
      <c r="C27" s="2">
        <f>STDEV(C$2:C$21)</f>
        <v>0.9805964887170512</v>
      </c>
    </row>
    <row r="28" spans="1:3" ht="12.75">
      <c r="A28" s="3" t="s">
        <v>13</v>
      </c>
      <c r="B28" s="5">
        <f>B27/B26</f>
        <v>0.02041837554624401</v>
      </c>
      <c r="C28" s="5">
        <f>C27/C26</f>
        <v>0.030422129144573918</v>
      </c>
    </row>
    <row r="29" spans="1:3" ht="12.75">
      <c r="A29" s="3" t="s">
        <v>14</v>
      </c>
      <c r="B29" s="2">
        <f>B26-3*B27</f>
        <v>48.84007952636669</v>
      </c>
      <c r="C29" s="2">
        <f>C26-3*C27</f>
        <v>29.29121053384885</v>
      </c>
    </row>
    <row r="30" spans="1:3" ht="12.75">
      <c r="A30" s="3" t="s">
        <v>4</v>
      </c>
      <c r="B30" s="2">
        <f>B26</f>
        <v>52.027</v>
      </c>
      <c r="C30" s="2">
        <f>C26</f>
        <v>32.233000000000004</v>
      </c>
    </row>
    <row r="31" spans="1:3" ht="12.75">
      <c r="A31" s="3" t="s">
        <v>15</v>
      </c>
      <c r="B31" s="2">
        <f>B26+3*B27</f>
        <v>55.213920473633316</v>
      </c>
      <c r="C31" s="2">
        <f>C26+3*C27</f>
        <v>35.17478946615116</v>
      </c>
    </row>
    <row r="33" ht="12.75">
      <c r="A33" t="s">
        <v>16</v>
      </c>
    </row>
    <row r="34" ht="12.75">
      <c r="A34" t="s">
        <v>17</v>
      </c>
    </row>
    <row r="35" ht="12.75">
      <c r="A35" t="s">
        <v>18</v>
      </c>
    </row>
    <row r="36" ht="12.75">
      <c r="A36" t="s">
        <v>5</v>
      </c>
    </row>
    <row r="38" ht="12.75">
      <c r="A38" t="s">
        <v>19</v>
      </c>
    </row>
    <row r="39" ht="12.75">
      <c r="A39" t="s">
        <v>20</v>
      </c>
    </row>
    <row r="40" ht="12.75">
      <c r="A40" t="s">
        <v>21</v>
      </c>
    </row>
    <row r="41" ht="12.75">
      <c r="A41" t="s">
        <v>22</v>
      </c>
    </row>
    <row r="42" ht="12.75">
      <c r="A42" t="s">
        <v>23</v>
      </c>
    </row>
    <row r="43" ht="12.75">
      <c r="A43" t="s">
        <v>24</v>
      </c>
    </row>
    <row r="44" ht="12.75">
      <c r="A44" t="s">
        <v>25</v>
      </c>
    </row>
    <row r="45" ht="12.75">
      <c r="A45" t="s">
        <v>26</v>
      </c>
    </row>
    <row r="46" ht="12.75">
      <c r="A46" t="s">
        <v>27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Homework on section 3.2 of Brase</dc:title>
  <dc:subject/>
  <dc:creator>Dana Lee Ling</dc:creator>
  <cp:keywords/>
  <dc:description/>
  <cp:lastModifiedBy>Dana Lee Ling</cp:lastModifiedBy>
  <cp:lastPrinted>1601-01-01T00:03:23Z</cp:lastPrinted>
  <dcterms:created xsi:type="dcterms:W3CDTF">2005-09-07T22:52:05Z</dcterms:created>
  <dcterms:modified xsi:type="dcterms:W3CDTF">2005-09-07T23:04:49Z</dcterms:modified>
  <cp:category/>
  <cp:version/>
  <cp:contentType/>
  <cp:contentStatus/>
  <cp:revision>4</cp:revision>
</cp:coreProperties>
</file>