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<sst xmlns="http://schemas.openxmlformats.org/spreadsheetml/2006/main" count="4" uniqueCount="4">
  <si>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Age-specific fertility rates (ASFRs) and Total Fertility Rate (TFR), FSM: 1973, 1980, 1994 and 2000</t>
  </si>
  <si>
    <t>Age group of women</t>
  </si>
  <si>
    <t>Total fertility rate</t>
  </si>
  <si>
    <t>Source: 1973 and 1980 TTPI Censuses; 1994 and 2000 FSM Censuses.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</si>
</sst>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2" xfId="0" applyFont="1" applyFill="1" applyBorder="1" applyAlignment="1">
      <alignment/>
    </xf>
    <xf numFmtId="164" fontId="1" fillId="2" borderId="2" xfId="0" applyFont="1" applyFill="1" applyBorder="1" applyAlignment="1">
      <alignment horizontal="right"/>
    </xf>
    <xf numFmtId="164" fontId="1" fillId="3" borderId="2" xfId="0" applyFont="1" applyFill="1" applyBorder="1" applyAlignment="1">
      <alignment horizontal="right"/>
    </xf>
    <xf numFmtId="164" fontId="1" fillId="4" borderId="2" xfId="0" applyFont="1" applyFill="1" applyBorder="1" applyAlignment="1">
      <alignment horizontal="right"/>
    </xf>
    <xf numFmtId="164" fontId="1" fillId="0" borderId="0" xfId="0" applyFont="1" applyFill="1" applyAlignment="1">
      <alignment horizontal="left" indent="1"/>
    </xf>
    <xf numFmtId="165" fontId="1" fillId="2" borderId="0" xfId="0" applyNumberFormat="1" applyFont="1" applyFill="1" applyAlignment="1">
      <alignment horizontal="right"/>
    </xf>
    <xf numFmtId="164" fontId="1" fillId="2" borderId="0" xfId="0" applyFont="1" applyFill="1" applyAlignment="1">
      <alignment horizontal="right"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1" fillId="3" borderId="0" xfId="0" applyFont="1" applyFill="1" applyAlignment="1">
      <alignment horizontal="right"/>
    </xf>
    <xf numFmtId="164" fontId="1" fillId="4" borderId="0" xfId="0" applyFont="1" applyFill="1" applyAlignment="1">
      <alignment horizontal="right"/>
    </xf>
    <xf numFmtId="164" fontId="1" fillId="0" borderId="0" xfId="0" applyFont="1" applyAlignment="1">
      <alignment horizontal="right"/>
    </xf>
    <xf numFmtId="164" fontId="1" fillId="0" borderId="3" xfId="0" applyFont="1" applyFill="1" applyBorder="1" applyAlignment="1">
      <alignment/>
    </xf>
    <xf numFmtId="164" fontId="1" fillId="0" borderId="3" xfId="0" applyFont="1" applyBorder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0FFD0"/>
      <rgbColor rgb="00FFFF99"/>
      <rgbColor rgb="0099F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J9" sqref="J9"/>
    </sheetView>
  </sheetViews>
  <sheetFormatPr defaultColWidth="12.57421875" defaultRowHeight="12.75"/>
  <cols>
    <col min="1" max="1" width="20.28125" style="0" customWidth="1"/>
    <col min="2" max="2" width="6.8515625" style="0" customWidth="1"/>
    <col min="3" max="13" width="6.140625" style="0" customWidth="1"/>
    <col min="14" max="16384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13" ht="12.75">
      <c r="A2" s="3" t="s">
        <v>1</v>
      </c>
      <c r="B2" s="4">
        <v>1973</v>
      </c>
      <c r="C2" s="4">
        <v>1980</v>
      </c>
      <c r="D2" s="4">
        <v>1994</v>
      </c>
      <c r="E2" s="4">
        <v>2000</v>
      </c>
      <c r="F2" s="5">
        <v>1973</v>
      </c>
      <c r="G2" s="5">
        <v>1980</v>
      </c>
      <c r="H2" s="5">
        <v>1994</v>
      </c>
      <c r="I2" s="5">
        <v>2000</v>
      </c>
      <c r="J2" s="6">
        <v>1973</v>
      </c>
      <c r="K2" s="6">
        <v>1980</v>
      </c>
      <c r="L2" s="6">
        <v>1994</v>
      </c>
      <c r="M2" s="6">
        <v>2000</v>
      </c>
    </row>
    <row r="3" spans="1:13" ht="12.75">
      <c r="A3" s="7">
        <v>19</v>
      </c>
      <c r="B3" s="8">
        <v>0.09</v>
      </c>
      <c r="C3" s="9">
        <v>0.068</v>
      </c>
      <c r="D3" s="9">
        <v>0.054</v>
      </c>
      <c r="E3" s="9">
        <v>0.044</v>
      </c>
      <c r="F3" s="10">
        <f>B3/B$10</f>
        <v>0.05428226779252111</v>
      </c>
      <c r="G3" s="10">
        <f>C3/C$10</f>
        <v>0.04594594594594595</v>
      </c>
      <c r="H3" s="10">
        <f>D3/D$10</f>
        <v>0.058064516129032254</v>
      </c>
      <c r="I3" s="10">
        <f>E3/E$10</f>
        <v>0.04954954954954954</v>
      </c>
      <c r="J3" s="11">
        <f>$A3*F3</f>
        <v>1.0313630880579012</v>
      </c>
      <c r="K3" s="11">
        <f>$A3*G3</f>
        <v>0.872972972972973</v>
      </c>
      <c r="L3" s="11">
        <f>$A3*H3</f>
        <v>1.1032258064516127</v>
      </c>
      <c r="M3" s="11">
        <f>$A3*I3</f>
        <v>0.9414414414414414</v>
      </c>
    </row>
    <row r="4" spans="1:13" ht="12.75">
      <c r="A4" s="7">
        <v>24</v>
      </c>
      <c r="B4" s="9">
        <v>0.333</v>
      </c>
      <c r="C4" s="9">
        <v>0.265</v>
      </c>
      <c r="D4" s="9">
        <v>0.177</v>
      </c>
      <c r="E4" s="9">
        <v>0.191</v>
      </c>
      <c r="F4" s="10">
        <f>B4/B$10</f>
        <v>0.20084439083232813</v>
      </c>
      <c r="G4" s="10">
        <f>C4/C$10</f>
        <v>0.17905405405405406</v>
      </c>
      <c r="H4" s="10">
        <f>D4/D$10</f>
        <v>0.19032258064516128</v>
      </c>
      <c r="I4" s="10">
        <f>E4/E$10</f>
        <v>0.21509009009009006</v>
      </c>
      <c r="J4" s="11">
        <f>$A4*F4</f>
        <v>4.820265379975876</v>
      </c>
      <c r="K4" s="11">
        <f>$A4*G4</f>
        <v>4.297297297297297</v>
      </c>
      <c r="L4" s="11">
        <f>$A4*H4</f>
        <v>4.567741935483871</v>
      </c>
      <c r="M4" s="11">
        <f>$A4*I4</f>
        <v>5.162162162162161</v>
      </c>
    </row>
    <row r="5" spans="1:13" ht="12.75">
      <c r="A5" s="7">
        <v>29</v>
      </c>
      <c r="B5" s="9">
        <v>0.426</v>
      </c>
      <c r="C5" s="9">
        <v>0.336</v>
      </c>
      <c r="D5" s="9">
        <v>0.217</v>
      </c>
      <c r="E5" s="9">
        <v>0.225</v>
      </c>
      <c r="F5" s="10">
        <f>B5/B$10</f>
        <v>0.2569360675512666</v>
      </c>
      <c r="G5" s="10">
        <f>C5/C$10</f>
        <v>0.22702702702702704</v>
      </c>
      <c r="H5" s="10">
        <f>D5/D$10</f>
        <v>0.2333333333333333</v>
      </c>
      <c r="I5" s="10">
        <f>E5/E$10</f>
        <v>0.25337837837837834</v>
      </c>
      <c r="J5" s="11">
        <f>$A5*F5</f>
        <v>7.45114595898673</v>
      </c>
      <c r="K5" s="11">
        <f>$A5*G5</f>
        <v>6.583783783783784</v>
      </c>
      <c r="L5" s="11">
        <f>$A5*H5</f>
        <v>6.766666666666666</v>
      </c>
      <c r="M5" s="11">
        <f>$A5*I5</f>
        <v>7.347972972972972</v>
      </c>
    </row>
    <row r="6" spans="1:13" ht="12.75">
      <c r="A6" s="7">
        <v>34</v>
      </c>
      <c r="B6" s="9">
        <v>0.383</v>
      </c>
      <c r="C6" s="9">
        <v>0.311</v>
      </c>
      <c r="D6" s="9">
        <v>0.204</v>
      </c>
      <c r="E6" s="9">
        <v>0.202</v>
      </c>
      <c r="F6" s="10">
        <f>B6/B$10</f>
        <v>0.23100120627261764</v>
      </c>
      <c r="G6" s="10">
        <f>C6/C$10</f>
        <v>0.21013513513513513</v>
      </c>
      <c r="H6" s="10">
        <f>D6/D$10</f>
        <v>0.2193548387096774</v>
      </c>
      <c r="I6" s="10">
        <f>E6/E$10</f>
        <v>0.22747747747747746</v>
      </c>
      <c r="J6" s="11">
        <f>$A6*F6</f>
        <v>7.854041013269</v>
      </c>
      <c r="K6" s="11">
        <f>$A6*G6</f>
        <v>7.144594594594595</v>
      </c>
      <c r="L6" s="11">
        <f>$A6*H6</f>
        <v>7.458064516129031</v>
      </c>
      <c r="M6" s="11">
        <f>$A6*I6</f>
        <v>7.734234234234234</v>
      </c>
    </row>
    <row r="7" spans="1:13" ht="12.75">
      <c r="A7" s="7">
        <v>39</v>
      </c>
      <c r="B7" s="9">
        <v>0.269</v>
      </c>
      <c r="C7" s="9">
        <v>0.268</v>
      </c>
      <c r="D7" s="9">
        <v>0.153</v>
      </c>
      <c r="E7" s="9">
        <v>0.139</v>
      </c>
      <c r="F7" s="10">
        <f>B7/B$10</f>
        <v>0.16224366706875756</v>
      </c>
      <c r="G7" s="10">
        <f>C7/C$10</f>
        <v>0.1810810810810811</v>
      </c>
      <c r="H7" s="10">
        <f>D7/D$10</f>
        <v>0.16451612903225804</v>
      </c>
      <c r="I7" s="10">
        <f>E7/E$10</f>
        <v>0.15653153153153151</v>
      </c>
      <c r="J7" s="11">
        <f>$A7*F7</f>
        <v>6.327503015681545</v>
      </c>
      <c r="K7" s="11">
        <f>$A7*G7</f>
        <v>7.062162162162163</v>
      </c>
      <c r="L7" s="11">
        <f>$A7*H7</f>
        <v>6.4161290322580635</v>
      </c>
      <c r="M7" s="11">
        <f>$A7*I7</f>
        <v>6.104729729729729</v>
      </c>
    </row>
    <row r="8" spans="1:13" ht="12.75">
      <c r="A8" s="7">
        <v>44</v>
      </c>
      <c r="B8" s="9">
        <v>0.134</v>
      </c>
      <c r="C8" s="9">
        <v>0.156</v>
      </c>
      <c r="D8" s="9">
        <v>0.091</v>
      </c>
      <c r="E8" s="9">
        <v>0.069</v>
      </c>
      <c r="F8" s="10">
        <f>B8/B$10</f>
        <v>0.08082026537997589</v>
      </c>
      <c r="G8" s="10">
        <f>C8/C$10</f>
        <v>0.10540540540540541</v>
      </c>
      <c r="H8" s="10">
        <f>D8/D$10</f>
        <v>0.09784946236559139</v>
      </c>
      <c r="I8" s="10">
        <f>E8/E$10</f>
        <v>0.0777027027027027</v>
      </c>
      <c r="J8" s="11">
        <f>$A8*F8</f>
        <v>3.556091676718939</v>
      </c>
      <c r="K8" s="11">
        <f>$A8*G8</f>
        <v>4.637837837837838</v>
      </c>
      <c r="L8" s="11">
        <f>$A8*H8</f>
        <v>4.305376344086021</v>
      </c>
      <c r="M8" s="11">
        <f>$A8*I8</f>
        <v>3.418918918918919</v>
      </c>
    </row>
    <row r="9" spans="1:13" ht="12.75">
      <c r="A9" s="7">
        <v>49</v>
      </c>
      <c r="B9" s="9">
        <v>0.023</v>
      </c>
      <c r="C9" s="9">
        <v>0.076</v>
      </c>
      <c r="D9" s="9">
        <v>0.034</v>
      </c>
      <c r="E9" s="9">
        <v>0.018</v>
      </c>
      <c r="F9" s="10">
        <f>B9/B$10</f>
        <v>0.013872135102533174</v>
      </c>
      <c r="G9" s="10">
        <f>C9/C$10</f>
        <v>0.05135135135135135</v>
      </c>
      <c r="H9" s="10">
        <f>D9/D$10</f>
        <v>0.03655913978494624</v>
      </c>
      <c r="I9" s="10">
        <f>E9/E$10</f>
        <v>0.020270270270270264</v>
      </c>
      <c r="J9" s="11">
        <f>$A9*F9</f>
        <v>0.6797346200241255</v>
      </c>
      <c r="K9" s="11">
        <f>$A9*G9</f>
        <v>2.516216216216216</v>
      </c>
      <c r="L9" s="11">
        <f>$A9*H9</f>
        <v>1.7913978494623657</v>
      </c>
      <c r="M9" s="11">
        <f>$A9*I9</f>
        <v>0.993243243243243</v>
      </c>
    </row>
    <row r="10" spans="1:13" ht="12.75">
      <c r="A10" s="7"/>
      <c r="B10" s="9">
        <f>SUM(B3:B9)</f>
        <v>1.658</v>
      </c>
      <c r="C10" s="9">
        <f>SUM(C3:C9)</f>
        <v>1.48</v>
      </c>
      <c r="D10" s="9">
        <f>SUM(D3:D9)</f>
        <v>0.93</v>
      </c>
      <c r="E10" s="9">
        <f>SUM(E3:E9)</f>
        <v>0.8880000000000001</v>
      </c>
      <c r="F10" s="12">
        <f>SUM(F3:F9)</f>
        <v>1.0000000000000002</v>
      </c>
      <c r="G10" s="12">
        <f>SUM(G3:G9)</f>
        <v>1.0000000000000002</v>
      </c>
      <c r="H10" s="12">
        <f>SUM(H3:H9)</f>
        <v>1</v>
      </c>
      <c r="I10" s="12">
        <f>SUM(I3:I9)</f>
        <v>1</v>
      </c>
      <c r="J10" s="13">
        <f>SUM(J3:J9)</f>
        <v>31.720144752714113</v>
      </c>
      <c r="K10" s="13">
        <f>SUM(K3:K9)</f>
        <v>33.11486486486487</v>
      </c>
      <c r="L10" s="13">
        <f>SUM(L3:L9)</f>
        <v>32.40860215053763</v>
      </c>
      <c r="M10" s="13">
        <f>SUM(M3:M9)</f>
        <v>31.702702702702698</v>
      </c>
    </row>
    <row r="11" spans="1:5" ht="12.75">
      <c r="A11" s="7"/>
      <c r="B11" s="14"/>
      <c r="C11" s="14"/>
      <c r="D11" s="14"/>
      <c r="E11" s="14"/>
    </row>
    <row r="12" spans="1:5" ht="12.75">
      <c r="A12" s="15" t="s">
        <v>2</v>
      </c>
      <c r="B12" s="16">
        <v>8.290000000000001</v>
      </c>
      <c r="C12" s="16">
        <v>7.39</v>
      </c>
      <c r="D12" s="16">
        <v>4.65</v>
      </c>
      <c r="E12" s="16">
        <v>4.44</v>
      </c>
    </row>
    <row r="13" spans="1:5" ht="12.75">
      <c r="A13" s="17" t="s">
        <v>3</v>
      </c>
      <c r="B13" s="18"/>
      <c r="C13" s="18"/>
      <c r="D13" s="18"/>
      <c r="E13" s="18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1601-01-01T13:00:00Z</cp:lastPrinted>
  <dcterms:created xsi:type="dcterms:W3CDTF">2007-09-25T22:27:18Z</dcterms:created>
  <dcterms:modified xsi:type="dcterms:W3CDTF">1601-01-01T13:00:00Z</dcterms:modified>
  <cp:category/>
  <cp:version/>
  <cp:contentType/>
  <cp:contentStatus/>
  <cp:revision>1</cp:revision>
</cp:coreProperties>
</file>