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tabRatio="264" activeTab="0"/>
  </bookViews>
  <sheets>
    <sheet name="bfi" sheetId="1" r:id="rId1"/>
  </sheets>
  <definedNames/>
  <calcPr fullCalcOnLoad="1"/>
</workbook>
</file>

<file path=xl/sharedStrings.xml><?xml version="1.0" encoding="utf-8"?>
<sst xmlns="http://schemas.openxmlformats.org/spreadsheetml/2006/main" count="72" uniqueCount="16">
  <si>
    <t>Sex</t>
  </si>
  <si>
    <t>Age</t>
  </si>
  <si>
    <t>Height</t>
  </si>
  <si>
    <t>Weight</t>
  </si>
  <si>
    <t>BodyFat</t>
  </si>
  <si>
    <t>F</t>
  </si>
  <si>
    <t>M</t>
  </si>
  <si>
    <t>Count</t>
  </si>
  <si>
    <t>min</t>
  </si>
  <si>
    <t>max</t>
  </si>
  <si>
    <t>range</t>
  </si>
  <si>
    <t>mode</t>
  </si>
  <si>
    <t>median</t>
  </si>
  <si>
    <t>mean</t>
  </si>
  <si>
    <t>stdev</t>
  </si>
  <si>
    <t>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</si>
</sst>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2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0FF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6.8515625" style="0" customWidth="1"/>
    <col min="4" max="4" width="8.7109375" style="0" customWidth="1"/>
    <col min="5" max="5" width="8.140625" style="0" customWidth="1"/>
    <col min="6" max="6" width="4.57421875" style="0" customWidth="1"/>
    <col min="7" max="7" width="6.140625" style="0" customWidth="1"/>
    <col min="8" max="8" width="6.8515625" style="0" customWidth="1"/>
    <col min="9" max="9" width="7.28125" style="0" customWidth="1"/>
    <col min="10" max="10" width="8.140625" style="0" customWidth="1"/>
    <col min="11" max="11" width="11.7109375" style="0" customWidth="1"/>
    <col min="12" max="12" width="3.140625" style="0" customWidth="1"/>
    <col min="13" max="13" width="3.57421875" style="0" customWidth="1"/>
    <col min="14" max="14" width="5.140625" style="0" customWidth="1"/>
    <col min="15" max="15" width="6.140625" style="0" customWidth="1"/>
    <col min="16" max="16" width="5.140625" style="0" customWidth="1"/>
    <col min="17" max="16384" width="11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</row>
    <row r="2" spans="1:10" ht="12.75">
      <c r="A2" s="3" t="s">
        <v>5</v>
      </c>
      <c r="B2" s="3">
        <v>20</v>
      </c>
      <c r="C2" s="3">
        <v>62</v>
      </c>
      <c r="D2" s="3">
        <v>105.2</v>
      </c>
      <c r="E2" s="3">
        <v>15.9</v>
      </c>
      <c r="F2" s="3" t="s">
        <v>6</v>
      </c>
      <c r="G2" s="3">
        <v>20</v>
      </c>
      <c r="H2" s="3">
        <v>68</v>
      </c>
      <c r="I2" s="3">
        <v>130.2</v>
      </c>
      <c r="J2" s="3">
        <v>7.9</v>
      </c>
    </row>
    <row r="3" spans="1:10" ht="12.75">
      <c r="A3" s="3" t="s">
        <v>5</v>
      </c>
      <c r="B3" s="3">
        <v>22</v>
      </c>
      <c r="C3" s="3">
        <v>59</v>
      </c>
      <c r="D3" s="3">
        <v>100.6</v>
      </c>
      <c r="E3" s="3">
        <v>17.4</v>
      </c>
      <c r="F3" s="3" t="s">
        <v>6</v>
      </c>
      <c r="G3" s="3">
        <v>19</v>
      </c>
      <c r="H3" s="3">
        <v>65</v>
      </c>
      <c r="I3" s="3">
        <v>112.8</v>
      </c>
      <c r="J3" s="3">
        <v>10.2</v>
      </c>
    </row>
    <row r="4" spans="1:10" ht="12.75">
      <c r="A4" s="3" t="s">
        <v>5</v>
      </c>
      <c r="B4" s="3">
        <v>21</v>
      </c>
      <c r="C4" s="3">
        <v>61</v>
      </c>
      <c r="D4" s="3">
        <v>121</v>
      </c>
      <c r="E4" s="3">
        <v>23.5</v>
      </c>
      <c r="F4" s="3" t="s">
        <v>6</v>
      </c>
      <c r="G4" s="3">
        <v>18</v>
      </c>
      <c r="H4" s="3">
        <v>68</v>
      </c>
      <c r="I4" s="3">
        <v>137.8</v>
      </c>
      <c r="J4" s="3">
        <v>10.6</v>
      </c>
    </row>
    <row r="5" spans="1:10" ht="12.75">
      <c r="A5" s="3" t="s">
        <v>5</v>
      </c>
      <c r="B5" s="3">
        <v>17</v>
      </c>
      <c r="C5" s="3">
        <v>64</v>
      </c>
      <c r="D5" s="3">
        <v>121.8</v>
      </c>
      <c r="E5" s="3">
        <v>23.6</v>
      </c>
      <c r="F5" s="3" t="s">
        <v>6</v>
      </c>
      <c r="G5" s="3">
        <v>20</v>
      </c>
      <c r="H5" s="3">
        <v>63</v>
      </c>
      <c r="I5" s="3">
        <v>120</v>
      </c>
      <c r="J5" s="3">
        <v>11</v>
      </c>
    </row>
    <row r="6" spans="1:10" ht="12.75">
      <c r="A6" s="3" t="s">
        <v>5</v>
      </c>
      <c r="B6" s="3">
        <v>19</v>
      </c>
      <c r="C6" s="3">
        <v>62</v>
      </c>
      <c r="D6" s="3">
        <v>120.8</v>
      </c>
      <c r="E6" s="3">
        <v>23.7</v>
      </c>
      <c r="F6" s="3" t="s">
        <v>6</v>
      </c>
      <c r="G6" s="3">
        <v>19</v>
      </c>
      <c r="H6" s="3">
        <v>71</v>
      </c>
      <c r="I6" s="3">
        <v>154.4</v>
      </c>
      <c r="J6" s="3">
        <v>11.5</v>
      </c>
    </row>
    <row r="7" spans="1:10" ht="12.75">
      <c r="A7" s="3" t="s">
        <v>5</v>
      </c>
      <c r="B7" s="3">
        <v>22</v>
      </c>
      <c r="C7" s="3">
        <v>66</v>
      </c>
      <c r="D7" s="3">
        <v>129.2</v>
      </c>
      <c r="E7" s="3">
        <v>24.7</v>
      </c>
      <c r="F7" s="3" t="s">
        <v>6</v>
      </c>
      <c r="G7" s="3">
        <v>19</v>
      </c>
      <c r="H7" s="3">
        <v>65</v>
      </c>
      <c r="I7" s="3">
        <v>130</v>
      </c>
      <c r="J7" s="3">
        <v>11.9</v>
      </c>
    </row>
    <row r="8" spans="1:10" ht="12.75">
      <c r="A8" s="3" t="s">
        <v>5</v>
      </c>
      <c r="B8" s="3">
        <v>20</v>
      </c>
      <c r="C8" s="3">
        <v>63</v>
      </c>
      <c r="D8" s="3">
        <v>124</v>
      </c>
      <c r="E8" s="3">
        <v>25.9</v>
      </c>
      <c r="F8" s="3" t="s">
        <v>6</v>
      </c>
      <c r="G8" s="3">
        <v>22</v>
      </c>
      <c r="H8" s="3">
        <v>66</v>
      </c>
      <c r="I8" s="3">
        <v>134.2</v>
      </c>
      <c r="J8" s="3">
        <v>12.1</v>
      </c>
    </row>
    <row r="9" spans="1:10" ht="12.75">
      <c r="A9" s="3" t="s">
        <v>5</v>
      </c>
      <c r="B9" s="3">
        <v>18</v>
      </c>
      <c r="C9" s="3">
        <v>59</v>
      </c>
      <c r="D9" s="3">
        <v>114.8</v>
      </c>
      <c r="E9" s="3">
        <v>26.4</v>
      </c>
      <c r="F9" s="3" t="s">
        <v>6</v>
      </c>
      <c r="G9" s="3">
        <v>20</v>
      </c>
      <c r="H9" s="3">
        <v>68</v>
      </c>
      <c r="I9" s="3">
        <v>131.2</v>
      </c>
      <c r="J9" s="3">
        <v>12.3</v>
      </c>
    </row>
    <row r="10" spans="1:10" ht="12.75">
      <c r="A10" s="3" t="s">
        <v>5</v>
      </c>
      <c r="B10" s="3">
        <v>24</v>
      </c>
      <c r="C10" s="3">
        <v>63</v>
      </c>
      <c r="D10" s="3">
        <v>127.2</v>
      </c>
      <c r="E10" s="3">
        <v>26.4</v>
      </c>
      <c r="F10" s="3" t="s">
        <v>6</v>
      </c>
      <c r="G10" s="3">
        <v>21</v>
      </c>
      <c r="H10" s="3">
        <v>66</v>
      </c>
      <c r="I10" s="3">
        <v>136.4</v>
      </c>
      <c r="J10" s="3">
        <v>12.9</v>
      </c>
    </row>
    <row r="11" spans="1:10" ht="12.75">
      <c r="A11" s="3" t="s">
        <v>5</v>
      </c>
      <c r="B11" s="3">
        <v>19</v>
      </c>
      <c r="C11" s="3">
        <v>64</v>
      </c>
      <c r="D11" s="3">
        <v>133.4</v>
      </c>
      <c r="E11" s="3">
        <v>26.5</v>
      </c>
      <c r="F11" s="3" t="s">
        <v>6</v>
      </c>
      <c r="G11" s="3">
        <v>19</v>
      </c>
      <c r="H11" s="3">
        <v>69</v>
      </c>
      <c r="I11" s="3">
        <v>143.6</v>
      </c>
      <c r="J11" s="3">
        <v>13.5</v>
      </c>
    </row>
    <row r="12" spans="1:10" ht="12.75">
      <c r="A12" s="3" t="s">
        <v>5</v>
      </c>
      <c r="B12" s="3">
        <v>20</v>
      </c>
      <c r="C12" s="3">
        <v>61.5</v>
      </c>
      <c r="D12" s="3">
        <v>130.4</v>
      </c>
      <c r="E12" s="3">
        <v>26.7</v>
      </c>
      <c r="F12" s="3" t="s">
        <v>6</v>
      </c>
      <c r="G12" s="3">
        <v>21</v>
      </c>
      <c r="H12" s="3">
        <v>66</v>
      </c>
      <c r="I12" s="3">
        <v>136.4</v>
      </c>
      <c r="J12" s="3">
        <v>13.7</v>
      </c>
    </row>
    <row r="13" spans="1:10" ht="12.75">
      <c r="A13" s="3" t="s">
        <v>5</v>
      </c>
      <c r="B13" s="3">
        <v>19</v>
      </c>
      <c r="C13" s="3">
        <v>62</v>
      </c>
      <c r="D13" s="3">
        <v>126.2</v>
      </c>
      <c r="E13" s="3">
        <v>26.9</v>
      </c>
      <c r="F13" s="3" t="s">
        <v>6</v>
      </c>
      <c r="G13" s="3">
        <v>18</v>
      </c>
      <c r="H13" s="3">
        <v>66</v>
      </c>
      <c r="I13" s="3">
        <v>150.6</v>
      </c>
      <c r="J13" s="3">
        <v>14.7</v>
      </c>
    </row>
    <row r="14" spans="1:10" ht="12.75">
      <c r="A14" s="3" t="s">
        <v>5</v>
      </c>
      <c r="B14" s="3">
        <v>20</v>
      </c>
      <c r="C14" s="3">
        <v>62.5</v>
      </c>
      <c r="D14" s="3">
        <v>131.8</v>
      </c>
      <c r="E14" s="3">
        <v>28</v>
      </c>
      <c r="F14" s="3" t="s">
        <v>6</v>
      </c>
      <c r="G14" s="3">
        <v>20</v>
      </c>
      <c r="H14" s="3">
        <v>66</v>
      </c>
      <c r="I14" s="3">
        <v>148</v>
      </c>
      <c r="J14" s="3">
        <v>15.4</v>
      </c>
    </row>
    <row r="15" spans="1:10" ht="12.75">
      <c r="A15" s="3" t="s">
        <v>5</v>
      </c>
      <c r="B15" s="3">
        <v>20</v>
      </c>
      <c r="C15" s="3">
        <v>62</v>
      </c>
      <c r="D15" s="3">
        <v>127.6</v>
      </c>
      <c r="E15" s="3">
        <v>28</v>
      </c>
      <c r="F15" s="3" t="s">
        <v>6</v>
      </c>
      <c r="G15" s="3">
        <v>18</v>
      </c>
      <c r="H15" s="3">
        <v>65</v>
      </c>
      <c r="I15" s="3">
        <v>156.6</v>
      </c>
      <c r="J15" s="3">
        <v>15.6</v>
      </c>
    </row>
    <row r="16" spans="1:10" ht="12.75">
      <c r="A16" s="3" t="s">
        <v>5</v>
      </c>
      <c r="B16" s="3">
        <v>22</v>
      </c>
      <c r="C16" s="3">
        <v>60</v>
      </c>
      <c r="D16" s="3">
        <v>126.2</v>
      </c>
      <c r="E16" s="3">
        <v>28.9</v>
      </c>
      <c r="F16" s="3" t="s">
        <v>6</v>
      </c>
      <c r="G16" s="3">
        <v>22</v>
      </c>
      <c r="H16" s="3">
        <v>67</v>
      </c>
      <c r="I16" s="3">
        <v>164.6</v>
      </c>
      <c r="J16" s="3">
        <v>15.7</v>
      </c>
    </row>
    <row r="17" spans="1:10" ht="12.75">
      <c r="A17" s="3" t="s">
        <v>5</v>
      </c>
      <c r="B17" s="3">
        <v>19</v>
      </c>
      <c r="C17" s="3">
        <v>62</v>
      </c>
      <c r="D17" s="3">
        <v>142</v>
      </c>
      <c r="E17" s="3">
        <v>29.2</v>
      </c>
      <c r="F17" s="3" t="s">
        <v>6</v>
      </c>
      <c r="G17" s="3">
        <v>19</v>
      </c>
      <c r="H17" s="3">
        <v>67</v>
      </c>
      <c r="I17" s="3">
        <v>161.4</v>
      </c>
      <c r="J17" s="3">
        <v>17.6</v>
      </c>
    </row>
    <row r="18" spans="1:10" ht="12.75">
      <c r="A18" s="3" t="s">
        <v>5</v>
      </c>
      <c r="B18" s="3">
        <v>19</v>
      </c>
      <c r="C18" s="3">
        <v>64</v>
      </c>
      <c r="D18" s="3">
        <v>131.4</v>
      </c>
      <c r="E18" s="3">
        <v>30.3</v>
      </c>
      <c r="F18" s="3" t="s">
        <v>6</v>
      </c>
      <c r="G18" s="3">
        <v>22</v>
      </c>
      <c r="H18" s="3">
        <v>63</v>
      </c>
      <c r="I18" s="3">
        <v>138.6</v>
      </c>
      <c r="J18" s="3">
        <v>18</v>
      </c>
    </row>
    <row r="19" spans="1:10" ht="12.75">
      <c r="A19" s="3" t="s">
        <v>5</v>
      </c>
      <c r="B19" s="3">
        <v>21</v>
      </c>
      <c r="C19" s="3">
        <v>59</v>
      </c>
      <c r="D19" s="3">
        <v>135.6</v>
      </c>
      <c r="E19" s="3">
        <v>31.3</v>
      </c>
      <c r="F19" s="3" t="s">
        <v>6</v>
      </c>
      <c r="G19" s="3">
        <v>18</v>
      </c>
      <c r="H19" s="3">
        <v>67</v>
      </c>
      <c r="I19" s="3">
        <v>168.6</v>
      </c>
      <c r="J19" s="3">
        <v>19.6</v>
      </c>
    </row>
    <row r="20" spans="1:10" ht="12.75">
      <c r="A20" s="3" t="s">
        <v>5</v>
      </c>
      <c r="B20" s="3">
        <v>18</v>
      </c>
      <c r="C20" s="3">
        <v>62</v>
      </c>
      <c r="D20" s="3">
        <v>145</v>
      </c>
      <c r="E20" s="3">
        <v>31.5</v>
      </c>
      <c r="F20" s="3" t="s">
        <v>6</v>
      </c>
      <c r="G20" s="3">
        <v>22</v>
      </c>
      <c r="H20" s="3">
        <v>67</v>
      </c>
      <c r="I20" s="3">
        <v>159.2</v>
      </c>
      <c r="J20" s="3">
        <v>19.8</v>
      </c>
    </row>
    <row r="21" spans="1:10" ht="12.75">
      <c r="A21" s="3" t="s">
        <v>5</v>
      </c>
      <c r="B21" s="3">
        <v>21</v>
      </c>
      <c r="C21" s="3">
        <v>56</v>
      </c>
      <c r="D21" s="3">
        <v>148.6</v>
      </c>
      <c r="E21" s="3">
        <v>36.2</v>
      </c>
      <c r="F21" s="3" t="s">
        <v>6</v>
      </c>
      <c r="G21" s="3">
        <v>18</v>
      </c>
      <c r="H21" s="3">
        <v>67</v>
      </c>
      <c r="I21" s="3">
        <v>196.2</v>
      </c>
      <c r="J21" s="3">
        <v>21.1</v>
      </c>
    </row>
    <row r="22" spans="1:10" ht="12.75">
      <c r="A22" s="3" t="s">
        <v>5</v>
      </c>
      <c r="B22" s="3">
        <v>30</v>
      </c>
      <c r="C22" s="3">
        <v>64</v>
      </c>
      <c r="D22" s="3">
        <v>245.2</v>
      </c>
      <c r="E22" s="3">
        <v>46.9</v>
      </c>
      <c r="F22" s="3" t="s">
        <v>6</v>
      </c>
      <c r="G22" s="3">
        <v>24</v>
      </c>
      <c r="H22" s="3">
        <v>69</v>
      </c>
      <c r="I22" s="3">
        <v>192.8</v>
      </c>
      <c r="J22" s="3">
        <v>21.2</v>
      </c>
    </row>
    <row r="23" spans="1:10" ht="12.75">
      <c r="A23" s="3"/>
      <c r="B23" s="3"/>
      <c r="C23" s="3"/>
      <c r="D23" s="3"/>
      <c r="E23" s="3"/>
      <c r="F23" s="3" t="s">
        <v>6</v>
      </c>
      <c r="G23" s="3">
        <v>21</v>
      </c>
      <c r="H23" s="3">
        <v>64</v>
      </c>
      <c r="I23" s="3">
        <v>123.2</v>
      </c>
      <c r="J23" s="3">
        <v>21.4</v>
      </c>
    </row>
    <row r="24" spans="1:10" ht="12.75">
      <c r="A24" s="3"/>
      <c r="B24" s="3"/>
      <c r="C24" s="3"/>
      <c r="D24" s="3"/>
      <c r="E24" s="3"/>
      <c r="F24" s="3" t="s">
        <v>6</v>
      </c>
      <c r="G24" s="3">
        <v>24</v>
      </c>
      <c r="H24" s="3">
        <v>66</v>
      </c>
      <c r="I24" s="3">
        <v>165.8</v>
      </c>
      <c r="J24" s="3">
        <v>21.4</v>
      </c>
    </row>
    <row r="25" spans="1:10" ht="12.75">
      <c r="A25" s="3"/>
      <c r="B25" s="3"/>
      <c r="C25" s="3"/>
      <c r="D25" s="3"/>
      <c r="E25" s="3"/>
      <c r="F25" s="3" t="s">
        <v>6</v>
      </c>
      <c r="G25" s="3">
        <v>24</v>
      </c>
      <c r="H25" s="3">
        <v>72</v>
      </c>
      <c r="I25" s="3">
        <v>205.2</v>
      </c>
      <c r="J25" s="3">
        <v>22.1</v>
      </c>
    </row>
    <row r="26" spans="1:10" ht="12.75">
      <c r="A26" s="3"/>
      <c r="B26" s="3"/>
      <c r="C26" s="3"/>
      <c r="D26" s="3"/>
      <c r="E26" s="3"/>
      <c r="F26" s="3" t="s">
        <v>6</v>
      </c>
      <c r="G26" s="3">
        <v>23</v>
      </c>
      <c r="H26" s="3">
        <v>67</v>
      </c>
      <c r="I26" s="3">
        <v>180.8</v>
      </c>
      <c r="J26" s="3">
        <v>23.8</v>
      </c>
    </row>
    <row r="27" spans="1:10" ht="12.75">
      <c r="A27" s="3"/>
      <c r="B27" s="3"/>
      <c r="C27" s="3"/>
      <c r="D27" s="3"/>
      <c r="E27" s="3"/>
      <c r="F27" s="3" t="s">
        <v>6</v>
      </c>
      <c r="G27" s="3">
        <v>18</v>
      </c>
      <c r="H27" s="3">
        <v>64</v>
      </c>
      <c r="I27" s="3">
        <v>192.6</v>
      </c>
      <c r="J27" s="3">
        <v>26.1</v>
      </c>
    </row>
    <row r="28" spans="6:10" ht="12.75">
      <c r="F28" s="3" t="s">
        <v>6</v>
      </c>
      <c r="G28" s="3">
        <v>21</v>
      </c>
      <c r="H28" s="3">
        <v>66</v>
      </c>
      <c r="I28" s="3">
        <v>176.6</v>
      </c>
      <c r="J28" s="3">
        <v>29.1</v>
      </c>
    </row>
    <row r="29" spans="6:10" ht="12.75">
      <c r="F29" s="3" t="s">
        <v>6</v>
      </c>
      <c r="G29" s="3">
        <v>20</v>
      </c>
      <c r="H29" s="3">
        <v>72</v>
      </c>
      <c r="I29" s="3">
        <v>263.6</v>
      </c>
      <c r="J29" s="3">
        <v>30.1</v>
      </c>
    </row>
    <row r="30" spans="6:10" ht="12.75">
      <c r="F30" s="3" t="s">
        <v>6</v>
      </c>
      <c r="G30" s="3">
        <v>21</v>
      </c>
      <c r="H30" s="3">
        <v>62</v>
      </c>
      <c r="I30" s="3">
        <v>186.4</v>
      </c>
      <c r="J30" s="3">
        <v>30.8</v>
      </c>
    </row>
    <row r="31" spans="6:10" ht="12.75">
      <c r="F31" s="3" t="s">
        <v>6</v>
      </c>
      <c r="G31" s="3">
        <v>19</v>
      </c>
      <c r="H31" s="3">
        <v>70</v>
      </c>
      <c r="I31" s="3">
        <v>251.4</v>
      </c>
      <c r="J31" s="3">
        <v>33.7</v>
      </c>
    </row>
    <row r="32" spans="6:10" ht="12.75">
      <c r="F32" s="3" t="s">
        <v>6</v>
      </c>
      <c r="G32" s="3">
        <v>18</v>
      </c>
      <c r="H32" s="3">
        <v>65</v>
      </c>
      <c r="I32" s="3">
        <v>200</v>
      </c>
      <c r="J32" s="3">
        <v>35.7</v>
      </c>
    </row>
    <row r="33" spans="6:10" ht="12.75">
      <c r="F33" s="3" t="s">
        <v>6</v>
      </c>
      <c r="G33" s="3">
        <v>24</v>
      </c>
      <c r="H33" s="3">
        <v>64</v>
      </c>
      <c r="I33" s="3">
        <v>295.4</v>
      </c>
      <c r="J33" s="3">
        <v>50.9</v>
      </c>
    </row>
    <row r="34" spans="6:10" ht="12.75">
      <c r="F34" s="3"/>
      <c r="G34" s="3"/>
      <c r="H34" s="3"/>
      <c r="I34" s="3"/>
      <c r="J34" s="3"/>
    </row>
    <row r="35" spans="1:10" ht="12.75">
      <c r="A35" s="4"/>
      <c r="B35" s="5" t="str">
        <f aca="true" t="shared" si="0" ref="B35:J35">B1</f>
        <v>Age</v>
      </c>
      <c r="C35" s="5" t="str">
        <f t="shared" si="0"/>
        <v>Height</v>
      </c>
      <c r="D35" s="5" t="str">
        <f t="shared" si="0"/>
        <v>Weight</v>
      </c>
      <c r="E35" s="5" t="str">
        <f t="shared" si="0"/>
        <v>BodyFat</v>
      </c>
      <c r="F35" s="5" t="str">
        <f t="shared" si="0"/>
        <v>Sex</v>
      </c>
      <c r="G35" s="5" t="str">
        <f t="shared" si="0"/>
        <v>Age</v>
      </c>
      <c r="H35" s="5" t="str">
        <f t="shared" si="0"/>
        <v>Height</v>
      </c>
      <c r="I35" s="5" t="str">
        <f t="shared" si="0"/>
        <v>Weight</v>
      </c>
      <c r="J35" s="5" t="str">
        <f t="shared" si="0"/>
        <v>BodyFat</v>
      </c>
    </row>
    <row r="36" spans="1:10" ht="12.75">
      <c r="A36" s="6" t="s">
        <v>7</v>
      </c>
      <c r="B36" s="7">
        <f>COUNT(B2:B27)</f>
        <v>21</v>
      </c>
      <c r="C36" s="7">
        <f>COUNT(C2:C27)</f>
        <v>21</v>
      </c>
      <c r="D36" s="7">
        <f>COUNT(D2:D27)</f>
        <v>21</v>
      </c>
      <c r="E36" s="7">
        <f>COUNT(E2:E27)</f>
        <v>21</v>
      </c>
      <c r="F36" s="7"/>
      <c r="G36" s="7">
        <f>COUNT(G2:G33)</f>
        <v>32</v>
      </c>
      <c r="H36" s="7">
        <f>COUNT(H2:H33)</f>
        <v>32</v>
      </c>
      <c r="I36" s="7">
        <f>COUNT(I2:I33)</f>
        <v>32</v>
      </c>
      <c r="J36" s="7">
        <f>COUNT(J2:J33)</f>
        <v>32</v>
      </c>
    </row>
    <row r="37" spans="1:10" ht="12.75">
      <c r="A37" s="6" t="s">
        <v>8</v>
      </c>
      <c r="B37" s="7">
        <f>MIN(B2:B27)</f>
        <v>17</v>
      </c>
      <c r="C37" s="7">
        <f>MIN(C2:C27)</f>
        <v>56</v>
      </c>
      <c r="D37" s="7">
        <f>MIN(D2:D27)</f>
        <v>100.6</v>
      </c>
      <c r="E37" s="7">
        <f>MIN(E2:E27)</f>
        <v>15.9</v>
      </c>
      <c r="F37" s="7"/>
      <c r="G37" s="7">
        <f>MIN(G2:G33)</f>
        <v>18</v>
      </c>
      <c r="H37" s="7">
        <f>MIN(H2:H33)</f>
        <v>62</v>
      </c>
      <c r="I37" s="7">
        <f>MIN(I2:I33)</f>
        <v>112.8</v>
      </c>
      <c r="J37" s="7">
        <f>MIN(J2:J33)</f>
        <v>7.9</v>
      </c>
    </row>
    <row r="38" spans="1:10" ht="12.75">
      <c r="A38" s="6" t="s">
        <v>9</v>
      </c>
      <c r="B38" s="7">
        <f>MAX(B2:B27)</f>
        <v>30</v>
      </c>
      <c r="C38" s="7">
        <f>MAX(C2:C27)</f>
        <v>66</v>
      </c>
      <c r="D38" s="7">
        <f>MAX(D2:D27)</f>
        <v>245.2</v>
      </c>
      <c r="E38" s="7">
        <f>MAX(E2:E27)</f>
        <v>46.9</v>
      </c>
      <c r="F38" s="7"/>
      <c r="G38" s="7">
        <f>MAX(G2:G33)</f>
        <v>24</v>
      </c>
      <c r="H38" s="7">
        <f>MAX(H2:H33)</f>
        <v>72</v>
      </c>
      <c r="I38" s="7">
        <f>MAX(I2:I33)</f>
        <v>295.4</v>
      </c>
      <c r="J38" s="7">
        <f>MAX(J2:J33)</f>
        <v>50.9</v>
      </c>
    </row>
    <row r="39" spans="1:10" ht="12.75">
      <c r="A39" s="6" t="s">
        <v>10</v>
      </c>
      <c r="B39" s="7">
        <f>B38-B37</f>
        <v>13</v>
      </c>
      <c r="C39" s="7">
        <f>C38-C37</f>
        <v>10</v>
      </c>
      <c r="D39" s="7">
        <f>D38-D37</f>
        <v>144.6</v>
      </c>
      <c r="E39" s="7">
        <f>E38-E37</f>
        <v>31</v>
      </c>
      <c r="F39" s="7"/>
      <c r="G39" s="7">
        <f>G38-G37</f>
        <v>6</v>
      </c>
      <c r="H39" s="7">
        <f>H38-H37</f>
        <v>10</v>
      </c>
      <c r="I39" s="7">
        <f>I38-I37</f>
        <v>182.59999999999997</v>
      </c>
      <c r="J39" s="7">
        <f>J38-J37</f>
        <v>43</v>
      </c>
    </row>
    <row r="40" spans="1:10" ht="12.75">
      <c r="A40" s="6" t="s">
        <v>11</v>
      </c>
      <c r="B40" s="7">
        <f>MODE(B2:B27)</f>
        <v>20</v>
      </c>
      <c r="C40" s="7">
        <f>MODE(C2:C27)</f>
        <v>62</v>
      </c>
      <c r="D40" s="7">
        <f>MODE(D2:D27)</f>
        <v>126.2</v>
      </c>
      <c r="E40" s="7">
        <f>MODE(E2:E27)</f>
        <v>26.4</v>
      </c>
      <c r="F40" s="7"/>
      <c r="G40" s="7">
        <f>MODE(G2:G33)</f>
        <v>18</v>
      </c>
      <c r="H40" s="7">
        <f>MODE(H2:H33)</f>
        <v>66</v>
      </c>
      <c r="I40" s="7">
        <f>MODE(I2:I33)</f>
        <v>136.4</v>
      </c>
      <c r="J40" s="7">
        <f>MODE(J2:J33)</f>
        <v>21.4</v>
      </c>
    </row>
    <row r="41" spans="1:10" ht="12.75">
      <c r="A41" s="6" t="s">
        <v>12</v>
      </c>
      <c r="B41" s="7">
        <f>MEDIAN(B2:B27)</f>
        <v>20</v>
      </c>
      <c r="C41" s="7">
        <f>MEDIAN(C2:C27)</f>
        <v>62</v>
      </c>
      <c r="D41" s="7">
        <f>MEDIAN(D2:D27)</f>
        <v>127.6</v>
      </c>
      <c r="E41" s="7">
        <f>MEDIAN(E2:E27)</f>
        <v>26.7</v>
      </c>
      <c r="F41" s="7"/>
      <c r="G41" s="7">
        <f>MEDIAN(G2:G33)</f>
        <v>20</v>
      </c>
      <c r="H41" s="7">
        <f>MEDIAN(H2:H33)</f>
        <v>66</v>
      </c>
      <c r="I41" s="7">
        <f>MEDIAN(I2:I33)</f>
        <v>157.89999999999998</v>
      </c>
      <c r="J41" s="7">
        <f>MEDIAN(J2:J33)</f>
        <v>17.8</v>
      </c>
    </row>
    <row r="42" spans="1:10" ht="12.75">
      <c r="A42" s="6" t="s">
        <v>13</v>
      </c>
      <c r="B42" s="7">
        <f>AVERAGE(B2:B27)</f>
        <v>20.523809523809526</v>
      </c>
      <c r="C42" s="7">
        <f>AVERAGE(C2:C27)</f>
        <v>61.80952380952381</v>
      </c>
      <c r="D42" s="7">
        <f>AVERAGE(D2:D27)</f>
        <v>132.76190476190473</v>
      </c>
      <c r="E42" s="7">
        <f>AVERAGE(E2:E27)</f>
        <v>27.51904761904762</v>
      </c>
      <c r="F42" s="7"/>
      <c r="G42" s="7">
        <f>AVERAGE(G2:G33)</f>
        <v>20.375</v>
      </c>
      <c r="H42" s="7">
        <f>AVERAGE(H2:H33)</f>
        <v>66.59375</v>
      </c>
      <c r="I42" s="7">
        <f>AVERAGE(I2:I33)</f>
        <v>167.01874999999998</v>
      </c>
      <c r="J42" s="7">
        <f>AVERAGE(J2:J33)</f>
        <v>19.731250000000003</v>
      </c>
    </row>
    <row r="43" spans="1:10" ht="12.75">
      <c r="A43" s="6" t="s">
        <v>14</v>
      </c>
      <c r="B43" s="7">
        <f>STDEV(B2:B27)</f>
        <v>2.713283022816597</v>
      </c>
      <c r="C43" s="7">
        <f>STDEV(C2:C27)</f>
        <v>2.255416760136492</v>
      </c>
      <c r="D43" s="7">
        <f>STDEV(D2:D27)</f>
        <v>28.192667064158382</v>
      </c>
      <c r="E43" s="7">
        <f>STDEV(E2:E27)</f>
        <v>6.295682572018621</v>
      </c>
      <c r="F43" s="7"/>
      <c r="G43" s="7">
        <f>STDEV(G2:G33)</f>
        <v>1.9959636689433842</v>
      </c>
      <c r="H43" s="7">
        <f>STDEV(H2:H33)</f>
        <v>2.4607810850189615</v>
      </c>
      <c r="I43" s="7">
        <f>STDEV(I2:I33)</f>
        <v>42.32989820750897</v>
      </c>
      <c r="J43" s="7">
        <f>STDEV(J2:J33)</f>
        <v>9.248450175308353</v>
      </c>
    </row>
    <row r="44" spans="1:10" ht="12.75">
      <c r="A44" s="6" t="s">
        <v>15</v>
      </c>
      <c r="B44" s="7">
        <f>B43/B42</f>
        <v>0.13220172500962538</v>
      </c>
      <c r="C44" s="7">
        <f>C43/C42</f>
        <v>0.03648979349989702</v>
      </c>
      <c r="D44" s="7">
        <f>D43/D42</f>
        <v>0.21235509625083435</v>
      </c>
      <c r="E44" s="7">
        <f>E43/E42</f>
        <v>0.2287754525218741</v>
      </c>
      <c r="F44" s="7"/>
      <c r="G44" s="7">
        <f>G43/G42</f>
        <v>0.09796140706470598</v>
      </c>
      <c r="H44" s="7">
        <f>H43/H42</f>
        <v>0.036952132670392664</v>
      </c>
      <c r="I44" s="7">
        <f>I43/I42</f>
        <v>0.25344398881867436</v>
      </c>
      <c r="J44" s="7">
        <f>J43/J42</f>
        <v>0.46872094648379353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fat data spring 2006</dc:title>
  <dc:subject/>
  <dc:creator>Dana Lee Ling</dc:creator>
  <cp:keywords/>
  <dc:description/>
  <cp:lastModifiedBy>Valued Gateway Client</cp:lastModifiedBy>
  <cp:lastPrinted>2005-08-26T05:49:26Z</cp:lastPrinted>
  <dcterms:created xsi:type="dcterms:W3CDTF">2005-08-26T05:42:44Z</dcterms:created>
  <dcterms:modified xsi:type="dcterms:W3CDTF">2006-01-24T22:59:26Z</dcterms:modified>
  <cp:category/>
  <cp:version/>
  <cp:contentType/>
  <cp:contentStatus/>
  <cp:revision>10</cp:revision>
</cp:coreProperties>
</file>