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1"/>
  </bookViews>
  <sheets>
    <sheet name="proginv" sheetId="1" r:id="rId1"/>
    <sheet name="analysis" sheetId="2" r:id="rId2"/>
  </sheets>
  <definedNames>
    <definedName name="_xlnm.Print_Titles" localSheetId="0">'proginv'!$1:$3</definedName>
    <definedName name="unnamed">'proginv'!$A$3:$R$62</definedName>
  </definedNames>
  <calcPr fullCalcOnLoad="1"/>
</workbook>
</file>

<file path=xl/sharedStrings.xml><?xml version="1.0" encoding="utf-8"?>
<sst xmlns="http://schemas.openxmlformats.org/spreadsheetml/2006/main" count="333" uniqueCount="333">
  <si>
    <r>
      <rPr>
        <b/>
        <sz val="8"/>
        <color indexed="8"/>
        <rFont val="Tahoma"/>
        <family val="2"/>
      </rPr>
      <t>x F</t>
    </r>
    <r>
      <rPr>
        <sz val="8"/>
        <color indexed="8"/>
        <rFont val="Tahoma"/>
        <family val="2"/>
      </rPr>
      <t xml:space="preserve">emale </t>
    </r>
    <r>
      <rPr>
        <b/>
        <sz val="8"/>
        <color indexed="8"/>
        <rFont val="Tahoma"/>
        <family val="2"/>
      </rPr>
      <t>M</t>
    </r>
    <r>
      <rPr>
        <sz val="8"/>
        <color indexed="8"/>
        <rFont val="Tahoma"/>
        <family val="2"/>
      </rPr>
      <t>ale</t>
    </r>
  </si>
  <si>
    <r>
      <rPr>
        <b/>
        <sz val="8"/>
        <color indexed="8"/>
        <rFont val="Tahoma"/>
        <family val="2"/>
      </rPr>
      <t>x C</t>
    </r>
    <r>
      <rPr>
        <sz val="8"/>
        <color indexed="8"/>
        <rFont val="Tahoma"/>
        <family val="2"/>
      </rPr>
      <t xml:space="preserve">huuk </t>
    </r>
    <r>
      <rPr>
        <b/>
        <sz val="8"/>
        <color indexed="8"/>
        <rFont val="Tahoma"/>
        <family val="2"/>
      </rPr>
      <t>K</t>
    </r>
    <r>
      <rPr>
        <sz val="8"/>
        <color indexed="8"/>
        <rFont val="Tahoma"/>
        <family val="2"/>
      </rPr>
      <t xml:space="preserve">osrae </t>
    </r>
    <r>
      <rPr>
        <b/>
        <sz val="8"/>
        <color indexed="8"/>
        <rFont val="Tahoma"/>
        <family val="2"/>
      </rPr>
      <t>P</t>
    </r>
    <r>
      <rPr>
        <sz val="8"/>
        <color indexed="8"/>
        <rFont val="Tahoma"/>
        <family val="2"/>
      </rPr>
      <t xml:space="preserve">ohnpei </t>
    </r>
    <r>
      <rPr>
        <b/>
        <sz val="8"/>
        <color indexed="8"/>
        <rFont val="Tahoma"/>
        <family val="2"/>
      </rPr>
      <t>Y</t>
    </r>
    <r>
      <rPr>
        <sz val="8"/>
        <color indexed="8"/>
        <rFont val="Tahoma"/>
        <family val="2"/>
      </rPr>
      <t xml:space="preserve">ap </t>
    </r>
    <r>
      <rPr>
        <b/>
        <sz val="8"/>
        <color indexed="8"/>
        <rFont val="Tahoma"/>
        <family val="2"/>
      </rPr>
      <t>O</t>
    </r>
    <r>
      <rPr>
        <sz val="8"/>
        <color indexed="8"/>
        <rFont val="Tahoma"/>
        <family val="2"/>
      </rPr>
      <t>ther</t>
    </r>
  </si>
  <si>
    <r>
      <rPr>
        <b/>
        <sz val="8"/>
        <color indexed="8"/>
        <rFont val="Tahoma"/>
        <family val="2"/>
      </rPr>
      <t>x F</t>
    </r>
    <r>
      <rPr>
        <sz val="8"/>
        <color indexed="8"/>
        <rFont val="Tahoma"/>
        <family val="2"/>
      </rPr>
      <t>reshmen sop</t>
    </r>
    <r>
      <rPr>
        <b/>
        <sz val="8"/>
        <color indexed="8"/>
        <rFont val="Tahoma"/>
        <family val="2"/>
      </rPr>
      <t>H</t>
    </r>
    <r>
      <rPr>
        <sz val="8"/>
        <color indexed="8"/>
        <rFont val="Tahoma"/>
        <family val="2"/>
      </rPr>
      <t xml:space="preserve">omore </t>
    </r>
    <r>
      <rPr>
        <b/>
        <sz val="8"/>
        <color indexed="8"/>
        <rFont val="Tahoma"/>
        <family val="2"/>
      </rPr>
      <t>J</t>
    </r>
    <r>
      <rPr>
        <sz val="8"/>
        <color indexed="8"/>
        <rFont val="Tahoma"/>
        <family val="2"/>
      </rPr>
      <t xml:space="preserve">unior </t>
    </r>
    <r>
      <rPr>
        <b/>
        <sz val="8"/>
        <color indexed="8"/>
        <rFont val="Tahoma"/>
        <family val="2"/>
      </rPr>
      <t>S</t>
    </r>
    <r>
      <rPr>
        <sz val="8"/>
        <color indexed="8"/>
        <rFont val="Tahoma"/>
        <family val="2"/>
      </rPr>
      <t>enior</t>
    </r>
  </si>
  <si>
    <t>x Major</t>
  </si>
  <si>
    <t>Course</t>
  </si>
  <si>
    <t>c</t>
  </si>
  <si>
    <t>b</t>
  </si>
  <si>
    <t>c</t>
  </si>
  <si>
    <t>d</t>
  </si>
  <si>
    <t>b</t>
  </si>
  <si>
    <t>b</t>
  </si>
  <si>
    <t>a</t>
  </si>
  <si>
    <t>b</t>
  </si>
  <si>
    <t>c</t>
  </si>
  <si>
    <t>d</t>
  </si>
  <si>
    <t>b</t>
  </si>
  <si>
    <t>Seq</t>
  </si>
  <si>
    <t>G</t>
  </si>
  <si>
    <t>S</t>
  </si>
  <si>
    <t>Y</t>
  </si>
  <si>
    <t>M</t>
  </si>
  <si>
    <t>C</t>
  </si>
  <si>
    <t>m</t>
  </si>
  <si>
    <t>o</t>
  </si>
  <si>
    <t>f</t>
  </si>
  <si>
    <t>mr</t>
  </si>
  <si>
    <t>f</t>
  </si>
  <si>
    <t>c</t>
  </si>
  <si>
    <t>h</t>
  </si>
  <si>
    <t>hcop</t>
  </si>
  <si>
    <t>f</t>
  </si>
  <si>
    <t>p</t>
  </si>
  <si>
    <t>f</t>
  </si>
  <si>
    <t>la</t>
  </si>
  <si>
    <t>m</t>
  </si>
  <si>
    <t>p</t>
  </si>
  <si>
    <t>h</t>
  </si>
  <si>
    <t>cis</t>
  </si>
  <si>
    <t>f</t>
  </si>
  <si>
    <t>p</t>
  </si>
  <si>
    <t>h</t>
  </si>
  <si>
    <t>cis</t>
  </si>
  <si>
    <t>f</t>
  </si>
  <si>
    <t>p</t>
  </si>
  <si>
    <t>h</t>
  </si>
  <si>
    <t>hcop</t>
  </si>
  <si>
    <t>m</t>
  </si>
  <si>
    <t>p</t>
  </si>
  <si>
    <t>h</t>
  </si>
  <si>
    <t>hcop</t>
  </si>
  <si>
    <t>m</t>
  </si>
  <si>
    <t>p</t>
  </si>
  <si>
    <t>h</t>
  </si>
  <si>
    <t>hcop</t>
  </si>
  <si>
    <t>f</t>
  </si>
  <si>
    <t>y</t>
  </si>
  <si>
    <t>f</t>
  </si>
  <si>
    <t>mr</t>
  </si>
  <si>
    <t>f</t>
  </si>
  <si>
    <t>o</t>
  </si>
  <si>
    <t>j</t>
  </si>
  <si>
    <t>ac</t>
  </si>
  <si>
    <t>f</t>
  </si>
  <si>
    <t>y</t>
  </si>
  <si>
    <t>h</t>
  </si>
  <si>
    <t>cis</t>
  </si>
  <si>
    <t>m</t>
  </si>
  <si>
    <t>y</t>
  </si>
  <si>
    <t>f</t>
  </si>
  <si>
    <t>cis</t>
  </si>
  <si>
    <t>m</t>
  </si>
  <si>
    <t>y</t>
  </si>
  <si>
    <t>h</t>
  </si>
  <si>
    <t>bu</t>
  </si>
  <si>
    <t>m</t>
  </si>
  <si>
    <t>y</t>
  </si>
  <si>
    <t>h</t>
  </si>
  <si>
    <t>cis</t>
  </si>
  <si>
    <t>f</t>
  </si>
  <si>
    <t>k</t>
  </si>
  <si>
    <t>h</t>
  </si>
  <si>
    <t>ac</t>
  </si>
  <si>
    <t>f</t>
  </si>
  <si>
    <t>k</t>
  </si>
  <si>
    <t>h</t>
  </si>
  <si>
    <t>ac</t>
  </si>
  <si>
    <t>m</t>
  </si>
  <si>
    <t>p</t>
  </si>
  <si>
    <t>f</t>
  </si>
  <si>
    <t>cis</t>
  </si>
  <si>
    <t>m</t>
  </si>
  <si>
    <t>p</t>
  </si>
  <si>
    <t>f</t>
  </si>
  <si>
    <t>cis</t>
  </si>
  <si>
    <t>m</t>
  </si>
  <si>
    <t>o</t>
  </si>
  <si>
    <t>f</t>
  </si>
  <si>
    <t>cis</t>
  </si>
  <si>
    <t>f</t>
  </si>
  <si>
    <t>p</t>
  </si>
  <si>
    <t>f</t>
  </si>
  <si>
    <t>cis</t>
  </si>
  <si>
    <t>m</t>
  </si>
  <si>
    <t>p</t>
  </si>
  <si>
    <t>f</t>
  </si>
  <si>
    <t>hcop</t>
  </si>
  <si>
    <t>f</t>
  </si>
  <si>
    <t>c</t>
  </si>
  <si>
    <t>f</t>
  </si>
  <si>
    <t>cis</t>
  </si>
  <si>
    <t>f</t>
  </si>
  <si>
    <t>p</t>
  </si>
  <si>
    <t>f</t>
  </si>
  <si>
    <t>cis</t>
  </si>
  <si>
    <t>f</t>
  </si>
  <si>
    <t>p</t>
  </si>
  <si>
    <t>f</t>
  </si>
  <si>
    <t>cis</t>
  </si>
  <si>
    <t>m</t>
  </si>
  <si>
    <t>y</t>
  </si>
  <si>
    <t>h</t>
  </si>
  <si>
    <t>cis</t>
  </si>
  <si>
    <t>f</t>
  </si>
  <si>
    <t>p</t>
  </si>
  <si>
    <t>h</t>
  </si>
  <si>
    <t>cis</t>
  </si>
  <si>
    <t>m</t>
  </si>
  <si>
    <t>p</t>
  </si>
  <si>
    <t>h</t>
  </si>
  <si>
    <t>M</t>
  </si>
  <si>
    <t>m</t>
  </si>
  <si>
    <t>p</t>
  </si>
  <si>
    <t>h</t>
  </si>
  <si>
    <t>ac</t>
  </si>
  <si>
    <t>m</t>
  </si>
  <si>
    <t>p</t>
  </si>
  <si>
    <t>h</t>
  </si>
  <si>
    <t>la</t>
  </si>
  <si>
    <t>m</t>
  </si>
  <si>
    <t>k</t>
  </si>
  <si>
    <t>h</t>
  </si>
  <si>
    <t>cis</t>
  </si>
  <si>
    <t>m</t>
  </si>
  <si>
    <t>k</t>
  </si>
  <si>
    <t>f</t>
  </si>
  <si>
    <t>cis</t>
  </si>
  <si>
    <t>m</t>
  </si>
  <si>
    <t>y</t>
  </si>
  <si>
    <t>f</t>
  </si>
  <si>
    <t>cis</t>
  </si>
  <si>
    <t>f</t>
  </si>
  <si>
    <t>c</t>
  </si>
  <si>
    <t>h</t>
  </si>
  <si>
    <t>cis</t>
  </si>
  <si>
    <t>f</t>
  </si>
  <si>
    <t>c</t>
  </si>
  <si>
    <t>h</t>
  </si>
  <si>
    <t>cis</t>
  </si>
  <si>
    <t>f</t>
  </si>
  <si>
    <t>p</t>
  </si>
  <si>
    <t>j</t>
  </si>
  <si>
    <t>ac</t>
  </si>
  <si>
    <t>f</t>
  </si>
  <si>
    <t>o</t>
  </si>
  <si>
    <t>f</t>
  </si>
  <si>
    <t>la</t>
  </si>
  <si>
    <t>m</t>
  </si>
  <si>
    <t>y</t>
  </si>
  <si>
    <t>h</t>
  </si>
  <si>
    <t>cis</t>
  </si>
  <si>
    <t>m</t>
  </si>
  <si>
    <t>k</t>
  </si>
  <si>
    <t>h</t>
  </si>
  <si>
    <t>ed</t>
  </si>
  <si>
    <t>m</t>
  </si>
  <si>
    <t>c</t>
  </si>
  <si>
    <t>f</t>
  </si>
  <si>
    <t>bu</t>
  </si>
  <si>
    <t>m</t>
  </si>
  <si>
    <t>c</t>
  </si>
  <si>
    <t>f</t>
  </si>
  <si>
    <t>mr</t>
  </si>
  <si>
    <t>m</t>
  </si>
  <si>
    <t>c</t>
  </si>
  <si>
    <t>f</t>
  </si>
  <si>
    <t>mi</t>
  </si>
  <si>
    <t>m</t>
  </si>
  <si>
    <t>k</t>
  </si>
  <si>
    <t>f</t>
  </si>
  <si>
    <t>la</t>
  </si>
  <si>
    <t>f</t>
  </si>
  <si>
    <t>c</t>
  </si>
  <si>
    <t>f</t>
  </si>
  <si>
    <t>la</t>
  </si>
  <si>
    <t>f</t>
  </si>
  <si>
    <t>c</t>
  </si>
  <si>
    <t>h</t>
  </si>
  <si>
    <t>cis</t>
  </si>
  <si>
    <t>f</t>
  </si>
  <si>
    <t>p</t>
  </si>
  <si>
    <t>f</t>
  </si>
  <si>
    <t>la</t>
  </si>
  <si>
    <t>f</t>
  </si>
  <si>
    <t>p</t>
  </si>
  <si>
    <t>f</t>
  </si>
  <si>
    <t>la</t>
  </si>
  <si>
    <t>f</t>
  </si>
  <si>
    <t>p</t>
  </si>
  <si>
    <t>f</t>
  </si>
  <si>
    <t>la</t>
  </si>
  <si>
    <t>f</t>
  </si>
  <si>
    <t>p</t>
  </si>
  <si>
    <t>f</t>
  </si>
  <si>
    <t>la</t>
  </si>
  <si>
    <t>m</t>
  </si>
  <si>
    <t>p</t>
  </si>
  <si>
    <t>f</t>
  </si>
  <si>
    <t>cis</t>
  </si>
  <si>
    <t>f</t>
  </si>
  <si>
    <t>c</t>
  </si>
  <si>
    <t>f</t>
  </si>
  <si>
    <t>cis</t>
  </si>
  <si>
    <t>f</t>
  </si>
  <si>
    <t>p</t>
  </si>
  <si>
    <t>f</t>
  </si>
  <si>
    <t>bu</t>
  </si>
  <si>
    <t>f</t>
  </si>
  <si>
    <t>p</t>
  </si>
  <si>
    <t>h</t>
  </si>
  <si>
    <t>la</t>
  </si>
  <si>
    <t>f</t>
  </si>
  <si>
    <t>p</t>
  </si>
  <si>
    <t>f</t>
  </si>
  <si>
    <t>ed</t>
  </si>
  <si>
    <t>m</t>
  </si>
  <si>
    <t>p</t>
  </si>
  <si>
    <t>f</t>
  </si>
  <si>
    <t>cis</t>
  </si>
  <si>
    <t>m</t>
  </si>
  <si>
    <t>p</t>
  </si>
  <si>
    <t>f</t>
  </si>
  <si>
    <t>mr</t>
  </si>
  <si>
    <t>m</t>
  </si>
  <si>
    <t>p</t>
  </si>
  <si>
    <t>f</t>
  </si>
  <si>
    <t>bu</t>
  </si>
  <si>
    <t>m</t>
  </si>
  <si>
    <t>p</t>
  </si>
  <si>
    <t>f</t>
  </si>
  <si>
    <t>cis</t>
  </si>
  <si>
    <t>m</t>
  </si>
  <si>
    <t>c</t>
  </si>
  <si>
    <t>f</t>
  </si>
  <si>
    <t>la</t>
  </si>
  <si>
    <t>m</t>
  </si>
  <si>
    <t>c</t>
  </si>
  <si>
    <t>f</t>
  </si>
  <si>
    <t>cis</t>
  </si>
  <si>
    <t>Overall results</t>
  </si>
  <si>
    <t xml:space="preserve"> </t>
  </si>
  <si>
    <t>min</t>
  </si>
  <si>
    <t>max</t>
  </si>
  <si>
    <t>avg</t>
  </si>
  <si>
    <t>stdev</t>
  </si>
  <si>
    <t>Correct</t>
  </si>
  <si>
    <t>Total possible</t>
  </si>
  <si>
    <t>Percent correct</t>
  </si>
  <si>
    <t>Detailed Breakouts</t>
  </si>
  <si>
    <t>min</t>
  </si>
  <si>
    <t>max</t>
  </si>
  <si>
    <t>avg</t>
  </si>
  <si>
    <t>stdev</t>
  </si>
  <si>
    <t>150 correct</t>
  </si>
  <si>
    <t>150 count</t>
  </si>
  <si>
    <t>150 percent</t>
  </si>
  <si>
    <t>95 correct</t>
  </si>
  <si>
    <t>95 count</t>
  </si>
  <si>
    <t>95 percent</t>
  </si>
  <si>
    <t>150 – 95 diff</t>
  </si>
  <si>
    <t>min</t>
  </si>
  <si>
    <t>max</t>
  </si>
  <si>
    <t>avg</t>
  </si>
  <si>
    <t>stdev</t>
  </si>
  <si>
    <t>Female corr</t>
  </si>
  <si>
    <t>Female count</t>
  </si>
  <si>
    <t>Female perc</t>
  </si>
  <si>
    <t>Male corr</t>
  </si>
  <si>
    <t>Male count</t>
  </si>
  <si>
    <t>Male perc</t>
  </si>
  <si>
    <t>Fem – Male</t>
  </si>
  <si>
    <t>min</t>
  </si>
  <si>
    <t>max</t>
  </si>
  <si>
    <t>avg</t>
  </si>
  <si>
    <t>stdev</t>
  </si>
  <si>
    <t>Fresh corr</t>
  </si>
  <si>
    <t>Fresh count</t>
  </si>
  <si>
    <t>Fresh perc</t>
  </si>
  <si>
    <t>Soph corr</t>
  </si>
  <si>
    <t>Soph count</t>
  </si>
  <si>
    <t>Soph perc</t>
  </si>
  <si>
    <t>Fresh – soph</t>
  </si>
  <si>
    <t>min</t>
  </si>
  <si>
    <t>max</t>
  </si>
  <si>
    <t>avg</t>
  </si>
  <si>
    <t>stdev</t>
  </si>
  <si>
    <t>Account corr</t>
  </si>
  <si>
    <t>Acc count</t>
  </si>
  <si>
    <t>Acc perc</t>
  </si>
  <si>
    <t>CIS corr</t>
  </si>
  <si>
    <t>CIS count</t>
  </si>
  <si>
    <t>CIS perc</t>
  </si>
  <si>
    <t>HCOP corr</t>
  </si>
  <si>
    <t>HCOP count</t>
  </si>
  <si>
    <t>HCOP perc</t>
  </si>
  <si>
    <t>LA corr</t>
  </si>
  <si>
    <t>LA count</t>
  </si>
  <si>
    <t>LA perc</t>
  </si>
  <si>
    <t>min</t>
  </si>
  <si>
    <t>max</t>
  </si>
  <si>
    <t>avg</t>
  </si>
  <si>
    <t>stdev</t>
  </si>
  <si>
    <t>Chuuk corr</t>
  </si>
  <si>
    <t>Kosrae corr</t>
  </si>
  <si>
    <t>Pohnpei corr</t>
  </si>
  <si>
    <t>Yap corr</t>
  </si>
  <si>
    <t>Chuuk count</t>
  </si>
  <si>
    <t>Kosrae count</t>
  </si>
  <si>
    <t>Pohnpei count</t>
  </si>
  <si>
    <t>Yap count</t>
  </si>
  <si>
    <t>Chuuk perc</t>
  </si>
  <si>
    <t>Kosrae perc</t>
  </si>
  <si>
    <t>Pohnpei perc</t>
  </si>
  <si>
    <t>Yap perc</t>
  </si>
</sst>
</file>

<file path=xl/styles.xml><?xml version="1.0" encoding="utf-8"?>
<styleSheet xmlns="http://schemas.openxmlformats.org/spreadsheetml/2006/main">
  <numFmts count="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General"/>
  </numFmts>
  <fonts count="7">
    <font>
      <sz val="10"/>
      <name val="Arial"/>
      <family val="0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12"/>
      <color indexed="8"/>
      <name val="Tahoma"/>
      <family val="2"/>
    </font>
    <font>
      <sz val="10"/>
      <color indexed="8"/>
      <name val="Tahoma"/>
      <family val="2"/>
    </font>
    <font>
      <sz val="10"/>
      <color indexed="8"/>
      <name val="Albany"/>
      <family val="2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64" fontId="1" fillId="2" borderId="0" xfId="0" applyAlignment="1">
      <alignment horizontal="right"/>
    </xf>
    <xf numFmtId="164" fontId="2" fillId="2" borderId="0" xfId="0" applyAlignment="1">
      <alignment wrapText="1"/>
    </xf>
    <xf numFmtId="164" fontId="4" fillId="0" borderId="1" xfId="0" applyAlignment="1">
      <alignment horizontal="center"/>
    </xf>
    <xf numFmtId="164" fontId="4" fillId="3" borderId="1" xfId="0" applyAlignment="1">
      <alignment horizontal="center"/>
    </xf>
    <xf numFmtId="164" fontId="5" fillId="0" borderId="0" xfId="0" applyAlignment="1">
      <alignment/>
    </xf>
    <xf numFmtId="164" fontId="1" fillId="4" borderId="0" xfId="0" applyAlignment="1">
      <alignment horizontal="right"/>
    </xf>
    <xf numFmtId="164" fontId="1" fillId="4" borderId="0" xfId="0" applyAlignment="1">
      <alignment horizontal="center"/>
    </xf>
    <xf numFmtId="164" fontId="1" fillId="0" borderId="2" xfId="0" applyAlignment="1">
      <alignment/>
    </xf>
    <xf numFmtId="164" fontId="6" fillId="0" borderId="2" xfId="0" applyAlignment="1">
      <alignment horizontal="center"/>
    </xf>
    <xf numFmtId="164" fontId="6" fillId="0" borderId="2" xfId="0" applyAlignment="1">
      <alignment/>
    </xf>
    <xf numFmtId="164" fontId="6" fillId="0" borderId="2" xfId="0" applyAlignment="1">
      <alignment/>
    </xf>
    <xf numFmtId="164" fontId="6" fillId="3" borderId="2" xfId="0" applyAlignment="1">
      <alignment/>
    </xf>
    <xf numFmtId="164" fontId="1" fillId="0" borderId="0" xfId="0" applyAlignment="1">
      <alignment/>
    </xf>
    <xf numFmtId="164" fontId="1" fillId="5" borderId="0" xfId="0" applyAlignment="1">
      <alignment horizontal="right"/>
    </xf>
    <xf numFmtId="164" fontId="5" fillId="4" borderId="0" xfId="0" applyAlignment="1">
      <alignment/>
    </xf>
    <xf numFmtId="164" fontId="5" fillId="0" borderId="0" xfId="0" applyAlignment="1">
      <alignment/>
    </xf>
    <xf numFmtId="164" fontId="1" fillId="0" borderId="0" xfId="0" applyAlignment="1">
      <alignment/>
    </xf>
    <xf numFmtId="164" fontId="5" fillId="0" borderId="0" xfId="0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808080"/>
      <rgbColor rgb="0099CCFF"/>
      <rgbColor rgb="00C0C0C0"/>
      <rgbColor rgb="00CCCCCC"/>
      <rgbColor rgb="00FFCC99"/>
      <rgbColor rgb="00FFFF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2"/>
  <sheetViews>
    <sheetView workbookViewId="0" topLeftCell="A3">
      <pane ySplit="465" topLeftCell="A1" activePane="bottomLeft" state="split"/>
      <selection pane="topLeft" activeCell="A1" sqref="A1"/>
      <selection pane="bottomLeft" activeCell="A1" sqref="A1"/>
    </sheetView>
  </sheetViews>
  <sheetFormatPr defaultColWidth="11.421875" defaultRowHeight="12.75"/>
  <cols>
    <col min="1" max="1" width="4.57421875" style="0" customWidth="1"/>
    <col min="2" max="2" width="5.00390625" style="0" customWidth="1"/>
    <col min="3" max="3" width="6.140625" style="0" customWidth="1"/>
    <col min="4" max="4" width="7.8515625" style="0" customWidth="1"/>
    <col min="5" max="5" width="5.8515625" style="0" customWidth="1"/>
    <col min="6" max="6" width="5.57421875" style="0" customWidth="1"/>
    <col min="7" max="11" width="2.57421875" style="0" customWidth="1"/>
    <col min="12" max="14" width="3.57421875" style="0" customWidth="1"/>
    <col min="15" max="15" width="2.7109375" style="0" customWidth="1"/>
    <col min="16" max="18" width="3.8515625" style="0" customWidth="1"/>
    <col min="19" max="256" width="11.28125" style="0" customWidth="1"/>
  </cols>
  <sheetData>
    <row r="1" spans="1:18" ht="48.75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4"/>
      <c r="P1" s="3" t="s">
        <v>13</v>
      </c>
      <c r="Q1" s="3" t="s">
        <v>14</v>
      </c>
      <c r="R1" s="3" t="s">
        <v>15</v>
      </c>
    </row>
    <row r="2" spans="1:14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8" ht="12.75">
      <c r="A3" s="6" t="s">
        <v>16</v>
      </c>
      <c r="B3" s="7" t="s">
        <v>17</v>
      </c>
      <c r="C3" s="7" t="s">
        <v>18</v>
      </c>
      <c r="D3" s="7" t="s">
        <v>19</v>
      </c>
      <c r="E3" s="7" t="s">
        <v>20</v>
      </c>
      <c r="F3" s="7" t="s">
        <v>21</v>
      </c>
      <c r="G3" s="6">
        <v>1</v>
      </c>
      <c r="H3" s="6">
        <v>2</v>
      </c>
      <c r="I3" s="6">
        <v>3</v>
      </c>
      <c r="J3" s="6">
        <v>4</v>
      </c>
      <c r="K3" s="6">
        <v>5</v>
      </c>
      <c r="L3" s="6">
        <v>6</v>
      </c>
      <c r="M3" s="6">
        <v>7</v>
      </c>
      <c r="N3" s="6">
        <v>8</v>
      </c>
      <c r="O3" s="6">
        <v>9</v>
      </c>
      <c r="P3" s="6">
        <v>10</v>
      </c>
      <c r="Q3" s="6">
        <v>11</v>
      </c>
      <c r="R3" s="6">
        <v>12</v>
      </c>
    </row>
    <row r="4" spans="1:18" ht="12.75">
      <c r="A4" s="8">
        <v>1</v>
      </c>
      <c r="B4" s="9" t="s">
        <v>22</v>
      </c>
      <c r="C4" s="9" t="s">
        <v>23</v>
      </c>
      <c r="D4" s="9" t="s">
        <v>24</v>
      </c>
      <c r="E4" s="9" t="s">
        <v>25</v>
      </c>
      <c r="F4" s="9">
        <v>150</v>
      </c>
      <c r="G4" s="10"/>
      <c r="H4" s="10">
        <v>1</v>
      </c>
      <c r="I4" s="10"/>
      <c r="J4" s="10">
        <v>1</v>
      </c>
      <c r="K4" s="11">
        <v>1</v>
      </c>
      <c r="L4" s="10"/>
      <c r="M4" s="10">
        <v>1</v>
      </c>
      <c r="N4" s="10">
        <v>1</v>
      </c>
      <c r="O4" s="12"/>
      <c r="P4" s="10">
        <v>1</v>
      </c>
      <c r="Q4" s="10"/>
      <c r="R4" s="10"/>
    </row>
    <row r="5" spans="1:18" ht="12.75">
      <c r="A5" s="8">
        <v>2</v>
      </c>
      <c r="B5" s="9" t="s">
        <v>26</v>
      </c>
      <c r="C5" s="9" t="s">
        <v>27</v>
      </c>
      <c r="D5" s="9" t="s">
        <v>28</v>
      </c>
      <c r="E5" s="9" t="s">
        <v>29</v>
      </c>
      <c r="F5" s="9">
        <v>150</v>
      </c>
      <c r="G5" s="10"/>
      <c r="H5" s="10">
        <v>1</v>
      </c>
      <c r="I5" s="10"/>
      <c r="J5" s="10"/>
      <c r="K5" s="11"/>
      <c r="L5" s="10"/>
      <c r="M5" s="10">
        <v>1</v>
      </c>
      <c r="N5" s="10"/>
      <c r="O5" s="12"/>
      <c r="P5" s="10"/>
      <c r="Q5" s="10"/>
      <c r="R5" s="10"/>
    </row>
    <row r="6" spans="1:18" ht="12.75">
      <c r="A6" s="8">
        <v>3</v>
      </c>
      <c r="B6" s="9" t="s">
        <v>30</v>
      </c>
      <c r="C6" s="9" t="s">
        <v>31</v>
      </c>
      <c r="D6" s="9" t="s">
        <v>32</v>
      </c>
      <c r="E6" s="9" t="s">
        <v>33</v>
      </c>
      <c r="F6" s="9">
        <v>150</v>
      </c>
      <c r="G6" s="10"/>
      <c r="H6" s="10">
        <v>1</v>
      </c>
      <c r="I6" s="10"/>
      <c r="J6" s="10">
        <v>1</v>
      </c>
      <c r="K6" s="11">
        <v>1</v>
      </c>
      <c r="L6" s="10"/>
      <c r="M6" s="10">
        <v>1</v>
      </c>
      <c r="N6" s="10">
        <v>1</v>
      </c>
      <c r="O6" s="12"/>
      <c r="P6" s="10">
        <v>1</v>
      </c>
      <c r="Q6" s="10">
        <v>1</v>
      </c>
      <c r="R6" s="10"/>
    </row>
    <row r="7" spans="1:18" ht="12.75">
      <c r="A7" s="8">
        <v>4</v>
      </c>
      <c r="B7" s="9" t="s">
        <v>34</v>
      </c>
      <c r="C7" s="9" t="s">
        <v>35</v>
      </c>
      <c r="D7" s="9" t="s">
        <v>36</v>
      </c>
      <c r="E7" s="9" t="s">
        <v>37</v>
      </c>
      <c r="F7" s="9">
        <v>150</v>
      </c>
      <c r="G7" s="10">
        <v>1</v>
      </c>
      <c r="H7" s="10">
        <v>1</v>
      </c>
      <c r="I7" s="10">
        <v>1</v>
      </c>
      <c r="J7" s="10">
        <v>1</v>
      </c>
      <c r="K7" s="11">
        <v>1</v>
      </c>
      <c r="L7" s="10">
        <v>1</v>
      </c>
      <c r="M7" s="10">
        <v>1</v>
      </c>
      <c r="N7" s="10">
        <v>1</v>
      </c>
      <c r="O7" s="12"/>
      <c r="P7" s="10"/>
      <c r="Q7" s="10">
        <v>1</v>
      </c>
      <c r="R7" s="10"/>
    </row>
    <row r="8" spans="1:18" ht="12.75">
      <c r="A8" s="8">
        <v>5</v>
      </c>
      <c r="B8" s="9" t="s">
        <v>38</v>
      </c>
      <c r="C8" s="9" t="s">
        <v>39</v>
      </c>
      <c r="D8" s="9" t="s">
        <v>40</v>
      </c>
      <c r="E8" s="9" t="s">
        <v>41</v>
      </c>
      <c r="F8" s="9">
        <v>150</v>
      </c>
      <c r="G8" s="10"/>
      <c r="H8" s="10"/>
      <c r="I8" s="10"/>
      <c r="J8" s="10">
        <v>1</v>
      </c>
      <c r="K8" s="11">
        <v>1</v>
      </c>
      <c r="L8" s="10">
        <v>1</v>
      </c>
      <c r="M8" s="10">
        <v>1</v>
      </c>
      <c r="N8" s="10"/>
      <c r="O8" s="12"/>
      <c r="P8" s="10">
        <v>1</v>
      </c>
      <c r="Q8" s="10"/>
      <c r="R8" s="10"/>
    </row>
    <row r="9" spans="1:18" ht="12.75">
      <c r="A9" s="8">
        <v>6</v>
      </c>
      <c r="B9" s="9" t="s">
        <v>42</v>
      </c>
      <c r="C9" s="9" t="s">
        <v>43</v>
      </c>
      <c r="D9" s="9" t="s">
        <v>44</v>
      </c>
      <c r="E9" s="9" t="s">
        <v>45</v>
      </c>
      <c r="F9" s="9">
        <v>150</v>
      </c>
      <c r="G9" s="10"/>
      <c r="H9" s="10"/>
      <c r="I9" s="10"/>
      <c r="J9" s="10">
        <v>1</v>
      </c>
      <c r="K9" s="11">
        <v>1</v>
      </c>
      <c r="L9" s="10"/>
      <c r="M9" s="10">
        <v>1</v>
      </c>
      <c r="N9" s="10"/>
      <c r="O9" s="12"/>
      <c r="P9" s="10">
        <v>1</v>
      </c>
      <c r="Q9" s="10">
        <v>1</v>
      </c>
      <c r="R9" s="10"/>
    </row>
    <row r="10" spans="1:18" ht="12.75">
      <c r="A10" s="8">
        <v>7</v>
      </c>
      <c r="B10" s="9" t="s">
        <v>46</v>
      </c>
      <c r="C10" s="9" t="s">
        <v>47</v>
      </c>
      <c r="D10" s="9" t="s">
        <v>48</v>
      </c>
      <c r="E10" s="9" t="s">
        <v>49</v>
      </c>
      <c r="F10" s="9">
        <v>150</v>
      </c>
      <c r="G10" s="10"/>
      <c r="H10" s="10">
        <v>1</v>
      </c>
      <c r="I10" s="10"/>
      <c r="J10" s="10">
        <v>1</v>
      </c>
      <c r="K10" s="11">
        <v>1</v>
      </c>
      <c r="L10" s="10">
        <v>1</v>
      </c>
      <c r="M10" s="10">
        <v>1</v>
      </c>
      <c r="N10" s="10"/>
      <c r="O10" s="12"/>
      <c r="P10" s="10">
        <v>1</v>
      </c>
      <c r="Q10" s="10">
        <v>1</v>
      </c>
      <c r="R10" s="10"/>
    </row>
    <row r="11" spans="1:18" ht="12.75">
      <c r="A11" s="8">
        <v>8</v>
      </c>
      <c r="B11" s="9" t="s">
        <v>50</v>
      </c>
      <c r="C11" s="9" t="s">
        <v>51</v>
      </c>
      <c r="D11" s="9" t="s">
        <v>52</v>
      </c>
      <c r="E11" s="9" t="s">
        <v>53</v>
      </c>
      <c r="F11" s="9">
        <v>150</v>
      </c>
      <c r="G11" s="10"/>
      <c r="H11" s="10">
        <v>1</v>
      </c>
      <c r="I11" s="10"/>
      <c r="J11" s="10">
        <v>1</v>
      </c>
      <c r="K11" s="11">
        <v>1</v>
      </c>
      <c r="L11" s="10">
        <v>1</v>
      </c>
      <c r="M11" s="10">
        <v>1</v>
      </c>
      <c r="N11" s="10">
        <v>1</v>
      </c>
      <c r="O11" s="12"/>
      <c r="P11" s="10">
        <v>1</v>
      </c>
      <c r="Q11" s="10">
        <v>1</v>
      </c>
      <c r="R11" s="10"/>
    </row>
    <row r="12" spans="1:18" ht="12.75">
      <c r="A12" s="8">
        <v>9</v>
      </c>
      <c r="B12" s="9" t="s">
        <v>54</v>
      </c>
      <c r="C12" s="9" t="s">
        <v>55</v>
      </c>
      <c r="D12" s="9" t="s">
        <v>56</v>
      </c>
      <c r="E12" s="9" t="s">
        <v>57</v>
      </c>
      <c r="F12" s="9">
        <v>150</v>
      </c>
      <c r="G12" s="10"/>
      <c r="H12" s="10"/>
      <c r="I12" s="10"/>
      <c r="J12" s="10">
        <v>1</v>
      </c>
      <c r="K12" s="11">
        <v>1</v>
      </c>
      <c r="L12" s="10"/>
      <c r="M12" s="10">
        <v>1</v>
      </c>
      <c r="N12" s="10">
        <v>1</v>
      </c>
      <c r="O12" s="12"/>
      <c r="P12" s="10">
        <v>1</v>
      </c>
      <c r="Q12" s="10">
        <v>1</v>
      </c>
      <c r="R12" s="10">
        <v>1</v>
      </c>
    </row>
    <row r="13" spans="1:18" ht="12.75">
      <c r="A13" s="8">
        <v>10</v>
      </c>
      <c r="B13" s="9" t="s">
        <v>58</v>
      </c>
      <c r="C13" s="9" t="s">
        <v>59</v>
      </c>
      <c r="D13" s="9" t="s">
        <v>60</v>
      </c>
      <c r="E13" s="9" t="s">
        <v>61</v>
      </c>
      <c r="F13" s="9">
        <v>150</v>
      </c>
      <c r="G13" s="10">
        <v>1</v>
      </c>
      <c r="H13" s="10"/>
      <c r="I13" s="10"/>
      <c r="J13" s="10">
        <v>1</v>
      </c>
      <c r="K13" s="11">
        <v>1</v>
      </c>
      <c r="L13" s="10">
        <v>1</v>
      </c>
      <c r="M13" s="10">
        <v>1</v>
      </c>
      <c r="N13" s="10">
        <v>1</v>
      </c>
      <c r="O13" s="12"/>
      <c r="P13" s="10"/>
      <c r="Q13" s="10">
        <v>1</v>
      </c>
      <c r="R13" s="10"/>
    </row>
    <row r="14" spans="1:18" ht="12.75">
      <c r="A14" s="8">
        <v>11</v>
      </c>
      <c r="B14" s="9" t="s">
        <v>62</v>
      </c>
      <c r="C14" s="9" t="s">
        <v>63</v>
      </c>
      <c r="D14" s="9" t="s">
        <v>64</v>
      </c>
      <c r="E14" s="9" t="s">
        <v>65</v>
      </c>
      <c r="F14" s="9">
        <v>150</v>
      </c>
      <c r="G14" s="10"/>
      <c r="H14" s="10">
        <v>1</v>
      </c>
      <c r="I14" s="10"/>
      <c r="J14" s="10">
        <v>1</v>
      </c>
      <c r="K14" s="11"/>
      <c r="L14" s="10"/>
      <c r="M14" s="10">
        <v>1</v>
      </c>
      <c r="N14" s="10">
        <v>1</v>
      </c>
      <c r="O14" s="12"/>
      <c r="P14" s="10">
        <v>1</v>
      </c>
      <c r="Q14" s="10"/>
      <c r="R14" s="10"/>
    </row>
    <row r="15" spans="1:18" ht="12.75">
      <c r="A15" s="8">
        <v>12</v>
      </c>
      <c r="B15" s="9" t="s">
        <v>66</v>
      </c>
      <c r="C15" s="9" t="s">
        <v>67</v>
      </c>
      <c r="D15" s="9" t="s">
        <v>68</v>
      </c>
      <c r="E15" s="9" t="s">
        <v>69</v>
      </c>
      <c r="F15" s="9">
        <v>150</v>
      </c>
      <c r="G15" s="10"/>
      <c r="H15" s="10">
        <v>1</v>
      </c>
      <c r="I15" s="10"/>
      <c r="J15" s="10"/>
      <c r="K15" s="11"/>
      <c r="L15" s="10"/>
      <c r="M15" s="10">
        <v>1</v>
      </c>
      <c r="N15" s="10">
        <v>1</v>
      </c>
      <c r="O15" s="12"/>
      <c r="P15" s="10"/>
      <c r="Q15" s="10"/>
      <c r="R15" s="10"/>
    </row>
    <row r="16" spans="1:18" ht="12.75">
      <c r="A16" s="8">
        <v>13</v>
      </c>
      <c r="B16" s="9" t="s">
        <v>70</v>
      </c>
      <c r="C16" s="9" t="s">
        <v>71</v>
      </c>
      <c r="D16" s="9" t="s">
        <v>72</v>
      </c>
      <c r="E16" s="9" t="s">
        <v>73</v>
      </c>
      <c r="F16" s="9">
        <v>150</v>
      </c>
      <c r="G16" s="10"/>
      <c r="H16" s="10">
        <v>1</v>
      </c>
      <c r="I16" s="10"/>
      <c r="J16" s="10">
        <v>1</v>
      </c>
      <c r="K16" s="11">
        <v>1</v>
      </c>
      <c r="L16" s="10">
        <v>1</v>
      </c>
      <c r="M16" s="10">
        <v>1</v>
      </c>
      <c r="N16" s="10">
        <v>1</v>
      </c>
      <c r="O16" s="12"/>
      <c r="P16" s="10"/>
      <c r="Q16" s="10">
        <v>1</v>
      </c>
      <c r="R16" s="10">
        <v>1</v>
      </c>
    </row>
    <row r="17" spans="1:18" ht="12.75">
      <c r="A17" s="8">
        <v>14</v>
      </c>
      <c r="B17" s="9" t="s">
        <v>74</v>
      </c>
      <c r="C17" s="9" t="s">
        <v>75</v>
      </c>
      <c r="D17" s="9" t="s">
        <v>76</v>
      </c>
      <c r="E17" s="9" t="s">
        <v>77</v>
      </c>
      <c r="F17" s="9">
        <v>150</v>
      </c>
      <c r="G17" s="10">
        <v>1</v>
      </c>
      <c r="H17" s="10">
        <v>1</v>
      </c>
      <c r="I17" s="10"/>
      <c r="J17" s="10">
        <v>1</v>
      </c>
      <c r="K17" s="11">
        <v>1</v>
      </c>
      <c r="L17" s="10">
        <v>1</v>
      </c>
      <c r="M17" s="10">
        <v>1</v>
      </c>
      <c r="N17" s="10">
        <v>1</v>
      </c>
      <c r="O17" s="12"/>
      <c r="P17" s="10">
        <v>1</v>
      </c>
      <c r="Q17" s="10"/>
      <c r="R17" s="10"/>
    </row>
    <row r="18" spans="1:18" ht="12.75">
      <c r="A18" s="8">
        <v>15</v>
      </c>
      <c r="B18" s="9" t="s">
        <v>78</v>
      </c>
      <c r="C18" s="9" t="s">
        <v>79</v>
      </c>
      <c r="D18" s="9" t="s">
        <v>80</v>
      </c>
      <c r="E18" s="9" t="s">
        <v>81</v>
      </c>
      <c r="F18" s="9">
        <v>150</v>
      </c>
      <c r="G18" s="10">
        <v>1</v>
      </c>
      <c r="H18" s="10"/>
      <c r="I18" s="10">
        <v>1</v>
      </c>
      <c r="J18" s="10">
        <v>1</v>
      </c>
      <c r="K18" s="11">
        <v>1</v>
      </c>
      <c r="L18" s="10"/>
      <c r="M18" s="10"/>
      <c r="N18" s="10">
        <v>1</v>
      </c>
      <c r="O18" s="12"/>
      <c r="P18" s="10"/>
      <c r="Q18" s="10">
        <v>1</v>
      </c>
      <c r="R18" s="10">
        <v>1</v>
      </c>
    </row>
    <row r="19" spans="1:18" ht="12.75">
      <c r="A19" s="8">
        <v>16</v>
      </c>
      <c r="B19" s="9" t="s">
        <v>82</v>
      </c>
      <c r="C19" s="9" t="s">
        <v>83</v>
      </c>
      <c r="D19" s="9" t="s">
        <v>84</v>
      </c>
      <c r="E19" s="9" t="s">
        <v>85</v>
      </c>
      <c r="F19" s="9">
        <v>150</v>
      </c>
      <c r="G19" s="10"/>
      <c r="H19" s="10">
        <v>1</v>
      </c>
      <c r="I19" s="10"/>
      <c r="J19" s="10">
        <v>1</v>
      </c>
      <c r="K19" s="11">
        <v>1</v>
      </c>
      <c r="L19" s="10">
        <v>1</v>
      </c>
      <c r="M19" s="10">
        <v>1</v>
      </c>
      <c r="N19" s="10">
        <v>1</v>
      </c>
      <c r="O19" s="12"/>
      <c r="P19" s="10">
        <v>1</v>
      </c>
      <c r="Q19" s="10">
        <v>1</v>
      </c>
      <c r="R19" s="10"/>
    </row>
    <row r="20" spans="1:18" ht="12.75">
      <c r="A20" s="8">
        <v>17</v>
      </c>
      <c r="B20" s="9" t="s">
        <v>86</v>
      </c>
      <c r="C20" s="9" t="s">
        <v>87</v>
      </c>
      <c r="D20" s="9" t="s">
        <v>88</v>
      </c>
      <c r="E20" s="9" t="s">
        <v>89</v>
      </c>
      <c r="F20" s="9">
        <v>150</v>
      </c>
      <c r="G20" s="10"/>
      <c r="H20" s="10">
        <v>1</v>
      </c>
      <c r="I20" s="10"/>
      <c r="J20" s="10">
        <v>1</v>
      </c>
      <c r="K20" s="11"/>
      <c r="L20" s="10">
        <v>1</v>
      </c>
      <c r="M20" s="10">
        <v>1</v>
      </c>
      <c r="N20" s="10"/>
      <c r="O20" s="12"/>
      <c r="P20" s="10">
        <v>1</v>
      </c>
      <c r="Q20" s="10"/>
      <c r="R20" s="10"/>
    </row>
    <row r="21" spans="1:18" ht="12.75">
      <c r="A21" s="8">
        <v>18</v>
      </c>
      <c r="B21" s="9" t="s">
        <v>90</v>
      </c>
      <c r="C21" s="9" t="s">
        <v>91</v>
      </c>
      <c r="D21" s="9" t="s">
        <v>92</v>
      </c>
      <c r="E21" s="9" t="s">
        <v>93</v>
      </c>
      <c r="F21" s="9">
        <v>150</v>
      </c>
      <c r="G21" s="10"/>
      <c r="H21" s="10">
        <v>1</v>
      </c>
      <c r="I21" s="10"/>
      <c r="J21" s="10">
        <v>1</v>
      </c>
      <c r="K21" s="11">
        <v>1</v>
      </c>
      <c r="L21" s="10"/>
      <c r="M21" s="10">
        <v>1</v>
      </c>
      <c r="N21" s="10"/>
      <c r="O21" s="12"/>
      <c r="P21" s="10">
        <v>1</v>
      </c>
      <c r="Q21" s="10">
        <v>1</v>
      </c>
      <c r="R21" s="10"/>
    </row>
    <row r="22" spans="1:18" ht="12.75">
      <c r="A22" s="8">
        <v>19</v>
      </c>
      <c r="B22" s="9" t="s">
        <v>94</v>
      </c>
      <c r="C22" s="9" t="s">
        <v>95</v>
      </c>
      <c r="D22" s="9" t="s">
        <v>96</v>
      </c>
      <c r="E22" s="9" t="s">
        <v>97</v>
      </c>
      <c r="F22" s="9">
        <v>150</v>
      </c>
      <c r="G22" s="10"/>
      <c r="H22" s="10">
        <v>1</v>
      </c>
      <c r="I22" s="10"/>
      <c r="J22" s="10">
        <v>1</v>
      </c>
      <c r="K22" s="11"/>
      <c r="L22" s="10"/>
      <c r="M22" s="10">
        <v>1</v>
      </c>
      <c r="N22" s="10">
        <v>1</v>
      </c>
      <c r="O22" s="12"/>
      <c r="P22" s="10"/>
      <c r="Q22" s="10"/>
      <c r="R22" s="10"/>
    </row>
    <row r="23" spans="1:18" ht="12.75">
      <c r="A23" s="8">
        <v>20</v>
      </c>
      <c r="B23" s="9" t="s">
        <v>98</v>
      </c>
      <c r="C23" s="9" t="s">
        <v>99</v>
      </c>
      <c r="D23" s="9" t="s">
        <v>100</v>
      </c>
      <c r="E23" s="9" t="s">
        <v>101</v>
      </c>
      <c r="F23" s="9">
        <v>150</v>
      </c>
      <c r="G23" s="10"/>
      <c r="H23" s="10">
        <v>1</v>
      </c>
      <c r="I23" s="10"/>
      <c r="J23" s="10">
        <v>1</v>
      </c>
      <c r="K23" s="11">
        <v>1</v>
      </c>
      <c r="L23" s="10">
        <v>1</v>
      </c>
      <c r="M23" s="10"/>
      <c r="N23" s="10"/>
      <c r="O23" s="12"/>
      <c r="P23" s="10">
        <v>1</v>
      </c>
      <c r="Q23" s="10"/>
      <c r="R23" s="10"/>
    </row>
    <row r="24" spans="1:18" ht="12.75">
      <c r="A24" s="8">
        <v>21</v>
      </c>
      <c r="B24" s="9" t="s">
        <v>102</v>
      </c>
      <c r="C24" s="9" t="s">
        <v>103</v>
      </c>
      <c r="D24" s="9" t="s">
        <v>104</v>
      </c>
      <c r="E24" s="9" t="s">
        <v>105</v>
      </c>
      <c r="F24" s="9">
        <v>150</v>
      </c>
      <c r="G24" s="10">
        <v>1</v>
      </c>
      <c r="H24" s="10">
        <v>1</v>
      </c>
      <c r="I24" s="10">
        <v>1</v>
      </c>
      <c r="J24" s="10"/>
      <c r="K24" s="11"/>
      <c r="L24" s="10"/>
      <c r="M24" s="10">
        <v>1</v>
      </c>
      <c r="N24" s="10">
        <v>1</v>
      </c>
      <c r="O24" s="12"/>
      <c r="P24" s="10">
        <v>1</v>
      </c>
      <c r="Q24" s="10">
        <v>1</v>
      </c>
      <c r="R24" s="10"/>
    </row>
    <row r="25" spans="1:18" ht="12.75">
      <c r="A25" s="8">
        <v>22</v>
      </c>
      <c r="B25" s="9" t="s">
        <v>106</v>
      </c>
      <c r="C25" s="9" t="s">
        <v>107</v>
      </c>
      <c r="D25" s="9" t="s">
        <v>108</v>
      </c>
      <c r="E25" s="9" t="s">
        <v>109</v>
      </c>
      <c r="F25" s="9">
        <v>150</v>
      </c>
      <c r="G25" s="10"/>
      <c r="H25" s="10"/>
      <c r="I25" s="10">
        <v>1</v>
      </c>
      <c r="J25" s="10">
        <v>1</v>
      </c>
      <c r="K25" s="11"/>
      <c r="L25" s="10"/>
      <c r="M25" s="10">
        <v>1</v>
      </c>
      <c r="N25" s="10">
        <v>1</v>
      </c>
      <c r="O25" s="12"/>
      <c r="P25" s="10">
        <v>1</v>
      </c>
      <c r="Q25" s="10">
        <v>1</v>
      </c>
      <c r="R25" s="10"/>
    </row>
    <row r="26" spans="1:18" ht="12.75">
      <c r="A26" s="8">
        <v>23</v>
      </c>
      <c r="B26" s="9" t="s">
        <v>110</v>
      </c>
      <c r="C26" s="9" t="s">
        <v>111</v>
      </c>
      <c r="D26" s="9" t="s">
        <v>112</v>
      </c>
      <c r="E26" s="9" t="s">
        <v>113</v>
      </c>
      <c r="F26" s="9">
        <v>150</v>
      </c>
      <c r="G26" s="10"/>
      <c r="H26" s="10"/>
      <c r="I26" s="10"/>
      <c r="J26" s="10">
        <v>1</v>
      </c>
      <c r="K26" s="11"/>
      <c r="L26" s="10"/>
      <c r="M26" s="10">
        <v>1</v>
      </c>
      <c r="N26" s="10">
        <v>1</v>
      </c>
      <c r="O26" s="12"/>
      <c r="P26" s="10"/>
      <c r="Q26" s="10">
        <v>1</v>
      </c>
      <c r="R26" s="10"/>
    </row>
    <row r="27" spans="1:18" ht="12.75">
      <c r="A27" s="8">
        <v>24</v>
      </c>
      <c r="B27" s="9" t="s">
        <v>114</v>
      </c>
      <c r="C27" s="9" t="s">
        <v>115</v>
      </c>
      <c r="D27" s="9" t="s">
        <v>116</v>
      </c>
      <c r="E27" s="9" t="s">
        <v>117</v>
      </c>
      <c r="F27" s="9">
        <v>150</v>
      </c>
      <c r="G27" s="10"/>
      <c r="H27" s="10">
        <v>1</v>
      </c>
      <c r="I27" s="10">
        <v>1</v>
      </c>
      <c r="J27" s="10">
        <v>1</v>
      </c>
      <c r="K27" s="11">
        <v>1</v>
      </c>
      <c r="L27" s="10"/>
      <c r="M27" s="10">
        <v>1</v>
      </c>
      <c r="N27" s="10">
        <v>1</v>
      </c>
      <c r="O27" s="12"/>
      <c r="P27" s="10">
        <v>1</v>
      </c>
      <c r="Q27" s="10">
        <v>1</v>
      </c>
      <c r="R27" s="10">
        <v>1</v>
      </c>
    </row>
    <row r="28" spans="1:18" ht="12.75">
      <c r="A28" s="8">
        <v>25</v>
      </c>
      <c r="B28" s="9" t="s">
        <v>118</v>
      </c>
      <c r="C28" s="9" t="s">
        <v>119</v>
      </c>
      <c r="D28" s="9" t="s">
        <v>120</v>
      </c>
      <c r="E28" s="9" t="s">
        <v>121</v>
      </c>
      <c r="F28" s="9">
        <v>150</v>
      </c>
      <c r="G28" s="10">
        <v>1</v>
      </c>
      <c r="H28" s="10"/>
      <c r="I28" s="10"/>
      <c r="J28" s="10">
        <v>1</v>
      </c>
      <c r="K28" s="11"/>
      <c r="L28" s="10"/>
      <c r="M28" s="10">
        <v>1</v>
      </c>
      <c r="N28" s="10"/>
      <c r="O28" s="12"/>
      <c r="P28" s="10"/>
      <c r="Q28" s="10">
        <v>1</v>
      </c>
      <c r="R28" s="10">
        <v>1</v>
      </c>
    </row>
    <row r="29" spans="1:18" ht="12.75">
      <c r="A29" s="8">
        <v>26</v>
      </c>
      <c r="B29" s="9" t="s">
        <v>122</v>
      </c>
      <c r="C29" s="9" t="s">
        <v>123</v>
      </c>
      <c r="D29" s="9" t="s">
        <v>124</v>
      </c>
      <c r="E29" s="9" t="s">
        <v>125</v>
      </c>
      <c r="F29" s="9">
        <v>150</v>
      </c>
      <c r="G29" s="10">
        <v>1</v>
      </c>
      <c r="H29" s="10"/>
      <c r="I29" s="10"/>
      <c r="J29" s="10">
        <v>1</v>
      </c>
      <c r="K29" s="11">
        <v>1</v>
      </c>
      <c r="L29" s="10"/>
      <c r="M29" s="10">
        <v>1</v>
      </c>
      <c r="N29" s="10">
        <v>1</v>
      </c>
      <c r="O29" s="12"/>
      <c r="P29" s="10">
        <v>1</v>
      </c>
      <c r="Q29" s="10">
        <v>1</v>
      </c>
      <c r="R29" s="10">
        <v>1</v>
      </c>
    </row>
    <row r="30" spans="1:18" ht="12.75">
      <c r="A30" s="8">
        <v>27</v>
      </c>
      <c r="B30" s="9" t="s">
        <v>126</v>
      </c>
      <c r="C30" s="9" t="s">
        <v>127</v>
      </c>
      <c r="D30" s="9" t="s">
        <v>128</v>
      </c>
      <c r="E30" s="9" t="s">
        <v>129</v>
      </c>
      <c r="F30" s="9">
        <v>150</v>
      </c>
      <c r="G30" s="10"/>
      <c r="H30" s="10"/>
      <c r="I30" s="10"/>
      <c r="J30" s="10">
        <v>1</v>
      </c>
      <c r="K30" s="11"/>
      <c r="L30" s="10">
        <v>1</v>
      </c>
      <c r="M30" s="10">
        <v>1</v>
      </c>
      <c r="N30" s="10"/>
      <c r="O30" s="12"/>
      <c r="P30" s="10">
        <v>1</v>
      </c>
      <c r="Q30" s="10">
        <v>1</v>
      </c>
      <c r="R30" s="10">
        <v>1</v>
      </c>
    </row>
    <row r="31" spans="1:18" ht="12.75">
      <c r="A31" s="8">
        <v>28</v>
      </c>
      <c r="B31" s="9" t="s">
        <v>130</v>
      </c>
      <c r="C31" s="9" t="s">
        <v>131</v>
      </c>
      <c r="D31" s="9" t="s">
        <v>132</v>
      </c>
      <c r="E31" s="9" t="s">
        <v>133</v>
      </c>
      <c r="F31" s="9">
        <v>150</v>
      </c>
      <c r="G31" s="10"/>
      <c r="H31" s="10"/>
      <c r="I31" s="10"/>
      <c r="J31" s="10">
        <v>1</v>
      </c>
      <c r="K31" s="11"/>
      <c r="L31" s="10"/>
      <c r="M31" s="10">
        <v>1</v>
      </c>
      <c r="N31" s="10">
        <v>1</v>
      </c>
      <c r="O31" s="12"/>
      <c r="P31" s="10"/>
      <c r="Q31" s="10">
        <v>1</v>
      </c>
      <c r="R31" s="10">
        <v>1</v>
      </c>
    </row>
    <row r="32" spans="1:18" ht="12.75">
      <c r="A32" s="8">
        <v>29</v>
      </c>
      <c r="B32" s="9" t="s">
        <v>134</v>
      </c>
      <c r="C32" s="9" t="s">
        <v>135</v>
      </c>
      <c r="D32" s="9" t="s">
        <v>136</v>
      </c>
      <c r="E32" s="9" t="s">
        <v>137</v>
      </c>
      <c r="F32" s="9">
        <v>150</v>
      </c>
      <c r="G32" s="10">
        <v>1</v>
      </c>
      <c r="H32" s="10">
        <v>1</v>
      </c>
      <c r="I32" s="10"/>
      <c r="J32" s="10">
        <v>1</v>
      </c>
      <c r="K32" s="11">
        <v>1</v>
      </c>
      <c r="L32" s="10">
        <v>1</v>
      </c>
      <c r="M32" s="10"/>
      <c r="N32" s="10">
        <v>1</v>
      </c>
      <c r="O32" s="12"/>
      <c r="P32" s="10">
        <v>1</v>
      </c>
      <c r="Q32" s="10">
        <v>1</v>
      </c>
      <c r="R32" s="10">
        <v>1</v>
      </c>
    </row>
    <row r="33" spans="1:18" ht="12.75">
      <c r="A33" s="8">
        <v>30</v>
      </c>
      <c r="B33" s="9" t="s">
        <v>138</v>
      </c>
      <c r="C33" s="9" t="s">
        <v>139</v>
      </c>
      <c r="D33" s="9" t="s">
        <v>140</v>
      </c>
      <c r="E33" s="9" t="s">
        <v>141</v>
      </c>
      <c r="F33" s="9">
        <v>150</v>
      </c>
      <c r="G33" s="10"/>
      <c r="H33" s="10"/>
      <c r="I33" s="10"/>
      <c r="J33" s="10">
        <v>1</v>
      </c>
      <c r="K33" s="11">
        <v>1</v>
      </c>
      <c r="L33" s="10">
        <v>1</v>
      </c>
      <c r="M33" s="10"/>
      <c r="N33" s="10">
        <v>1</v>
      </c>
      <c r="O33" s="12"/>
      <c r="P33" s="10">
        <v>1</v>
      </c>
      <c r="Q33" s="10"/>
      <c r="R33" s="10">
        <v>1</v>
      </c>
    </row>
    <row r="34" spans="1:18" ht="12.75">
      <c r="A34" s="8">
        <v>31</v>
      </c>
      <c r="B34" s="9" t="s">
        <v>142</v>
      </c>
      <c r="C34" s="9" t="s">
        <v>143</v>
      </c>
      <c r="D34" s="9" t="s">
        <v>144</v>
      </c>
      <c r="E34" s="9" t="s">
        <v>145</v>
      </c>
      <c r="F34" s="9">
        <v>150</v>
      </c>
      <c r="G34" s="10">
        <v>1</v>
      </c>
      <c r="H34" s="10"/>
      <c r="I34" s="10">
        <v>1</v>
      </c>
      <c r="J34" s="10">
        <v>1</v>
      </c>
      <c r="K34" s="11">
        <v>1</v>
      </c>
      <c r="L34" s="10"/>
      <c r="M34" s="10">
        <v>1</v>
      </c>
      <c r="N34" s="10">
        <v>1</v>
      </c>
      <c r="O34" s="12"/>
      <c r="P34" s="10">
        <v>1</v>
      </c>
      <c r="Q34" s="10">
        <v>1</v>
      </c>
      <c r="R34" s="10"/>
    </row>
    <row r="35" spans="1:18" ht="12.75">
      <c r="A35" s="8">
        <v>32</v>
      </c>
      <c r="B35" s="9" t="s">
        <v>146</v>
      </c>
      <c r="C35" s="9" t="s">
        <v>147</v>
      </c>
      <c r="D35" s="9" t="s">
        <v>148</v>
      </c>
      <c r="E35" s="9" t="s">
        <v>149</v>
      </c>
      <c r="F35" s="9">
        <v>150</v>
      </c>
      <c r="G35" s="10"/>
      <c r="H35" s="10"/>
      <c r="I35" s="10"/>
      <c r="J35" s="10">
        <v>1</v>
      </c>
      <c r="K35" s="11">
        <v>1</v>
      </c>
      <c r="L35" s="10"/>
      <c r="M35" s="10"/>
      <c r="N35" s="10">
        <v>1</v>
      </c>
      <c r="O35" s="12"/>
      <c r="P35" s="10"/>
      <c r="Q35" s="10"/>
      <c r="R35" s="10"/>
    </row>
    <row r="36" spans="1:18" ht="12.75">
      <c r="A36" s="8">
        <v>33</v>
      </c>
      <c r="B36" s="9" t="s">
        <v>150</v>
      </c>
      <c r="C36" s="9" t="s">
        <v>151</v>
      </c>
      <c r="D36" s="9" t="s">
        <v>152</v>
      </c>
      <c r="E36" s="9" t="s">
        <v>153</v>
      </c>
      <c r="F36" s="9">
        <v>150</v>
      </c>
      <c r="G36" s="10"/>
      <c r="H36" s="10"/>
      <c r="I36" s="10"/>
      <c r="J36" s="10"/>
      <c r="K36" s="11"/>
      <c r="L36" s="10"/>
      <c r="M36" s="10"/>
      <c r="N36" s="10"/>
      <c r="O36" s="12"/>
      <c r="P36" s="10"/>
      <c r="Q36" s="10">
        <v>1</v>
      </c>
      <c r="R36" s="10">
        <v>1</v>
      </c>
    </row>
    <row r="37" spans="1:18" ht="12.75">
      <c r="A37" s="8">
        <v>34</v>
      </c>
      <c r="B37" s="9" t="s">
        <v>154</v>
      </c>
      <c r="C37" s="9" t="s">
        <v>155</v>
      </c>
      <c r="D37" s="9" t="s">
        <v>156</v>
      </c>
      <c r="E37" s="9" t="s">
        <v>157</v>
      </c>
      <c r="F37" s="9">
        <v>150</v>
      </c>
      <c r="G37" s="10"/>
      <c r="H37" s="10">
        <v>1</v>
      </c>
      <c r="I37" s="10"/>
      <c r="J37" s="10">
        <v>1</v>
      </c>
      <c r="K37" s="11">
        <v>1</v>
      </c>
      <c r="L37" s="10">
        <v>1</v>
      </c>
      <c r="M37" s="10">
        <v>1</v>
      </c>
      <c r="N37" s="10"/>
      <c r="O37" s="12"/>
      <c r="P37" s="10"/>
      <c r="Q37" s="10">
        <v>1</v>
      </c>
      <c r="R37" s="10"/>
    </row>
    <row r="38" spans="1:18" ht="12.75">
      <c r="A38" s="8">
        <v>35</v>
      </c>
      <c r="B38" s="9" t="s">
        <v>158</v>
      </c>
      <c r="C38" s="9" t="s">
        <v>159</v>
      </c>
      <c r="D38" s="9" t="s">
        <v>160</v>
      </c>
      <c r="E38" s="9" t="s">
        <v>161</v>
      </c>
      <c r="F38" s="9">
        <v>150</v>
      </c>
      <c r="G38" s="10"/>
      <c r="H38" s="10">
        <v>1</v>
      </c>
      <c r="I38" s="10"/>
      <c r="J38" s="10">
        <v>1</v>
      </c>
      <c r="K38" s="11">
        <v>1</v>
      </c>
      <c r="L38" s="10">
        <v>1</v>
      </c>
      <c r="M38" s="10">
        <v>1</v>
      </c>
      <c r="N38" s="10">
        <v>1</v>
      </c>
      <c r="O38" s="12"/>
      <c r="P38" s="10"/>
      <c r="Q38" s="10">
        <v>1</v>
      </c>
      <c r="R38" s="10">
        <v>1</v>
      </c>
    </row>
    <row r="39" spans="1:18" ht="12.75">
      <c r="A39" s="8">
        <v>36</v>
      </c>
      <c r="B39" s="9" t="s">
        <v>162</v>
      </c>
      <c r="C39" s="9" t="s">
        <v>163</v>
      </c>
      <c r="D39" s="9" t="s">
        <v>164</v>
      </c>
      <c r="E39" s="9" t="s">
        <v>165</v>
      </c>
      <c r="F39" s="9">
        <v>150</v>
      </c>
      <c r="G39" s="10"/>
      <c r="H39" s="10">
        <v>1</v>
      </c>
      <c r="I39" s="10">
        <v>1</v>
      </c>
      <c r="J39" s="10">
        <v>1</v>
      </c>
      <c r="K39" s="11">
        <v>1</v>
      </c>
      <c r="L39" s="10">
        <v>1</v>
      </c>
      <c r="M39" s="10">
        <v>1</v>
      </c>
      <c r="N39" s="10">
        <v>1</v>
      </c>
      <c r="O39" s="12"/>
      <c r="P39" s="10">
        <v>1</v>
      </c>
      <c r="Q39" s="10">
        <v>1</v>
      </c>
      <c r="R39" s="10">
        <v>1</v>
      </c>
    </row>
    <row r="40" spans="1:18" ht="12.75">
      <c r="A40" s="8">
        <v>37</v>
      </c>
      <c r="B40" s="9" t="s">
        <v>166</v>
      </c>
      <c r="C40" s="9" t="s">
        <v>167</v>
      </c>
      <c r="D40" s="9" t="s">
        <v>168</v>
      </c>
      <c r="E40" s="9" t="s">
        <v>169</v>
      </c>
      <c r="F40" s="9">
        <v>150</v>
      </c>
      <c r="G40" s="10"/>
      <c r="H40" s="10"/>
      <c r="I40" s="10"/>
      <c r="J40" s="10">
        <v>1</v>
      </c>
      <c r="K40" s="11"/>
      <c r="L40" s="10">
        <v>1</v>
      </c>
      <c r="M40" s="10">
        <v>1</v>
      </c>
      <c r="N40" s="10">
        <v>1</v>
      </c>
      <c r="O40" s="12"/>
      <c r="P40" s="10"/>
      <c r="Q40" s="10">
        <v>1</v>
      </c>
      <c r="R40" s="10"/>
    </row>
    <row r="41" spans="1:18" ht="12.75">
      <c r="A41" s="8">
        <v>38</v>
      </c>
      <c r="B41" s="9" t="s">
        <v>170</v>
      </c>
      <c r="C41" s="9" t="s">
        <v>171</v>
      </c>
      <c r="D41" s="9" t="s">
        <v>172</v>
      </c>
      <c r="E41" s="9" t="s">
        <v>173</v>
      </c>
      <c r="F41" s="9">
        <v>150</v>
      </c>
      <c r="G41" s="10"/>
      <c r="H41" s="10">
        <v>1</v>
      </c>
      <c r="I41" s="10"/>
      <c r="J41" s="10">
        <v>1</v>
      </c>
      <c r="K41" s="11">
        <v>1</v>
      </c>
      <c r="L41" s="10"/>
      <c r="M41" s="10">
        <v>1</v>
      </c>
      <c r="N41" s="10">
        <v>1</v>
      </c>
      <c r="O41" s="12"/>
      <c r="P41" s="10">
        <v>1</v>
      </c>
      <c r="Q41" s="10">
        <v>1</v>
      </c>
      <c r="R41" s="10"/>
    </row>
    <row r="42" spans="1:18" ht="12.75">
      <c r="A42" s="8">
        <v>39</v>
      </c>
      <c r="B42" s="9" t="s">
        <v>174</v>
      </c>
      <c r="C42" s="9" t="s">
        <v>175</v>
      </c>
      <c r="D42" s="9" t="s">
        <v>176</v>
      </c>
      <c r="E42" s="9" t="s">
        <v>177</v>
      </c>
      <c r="F42" s="9">
        <v>95</v>
      </c>
      <c r="G42" s="10"/>
      <c r="H42" s="10">
        <v>1</v>
      </c>
      <c r="I42" s="10">
        <v>1</v>
      </c>
      <c r="J42" s="10">
        <v>1</v>
      </c>
      <c r="K42" s="11">
        <v>1</v>
      </c>
      <c r="L42" s="10"/>
      <c r="M42" s="10">
        <v>1</v>
      </c>
      <c r="N42" s="10"/>
      <c r="O42" s="12"/>
      <c r="P42" s="10"/>
      <c r="Q42" s="10">
        <v>1</v>
      </c>
      <c r="R42" s="10"/>
    </row>
    <row r="43" spans="1:18" ht="12.75">
      <c r="A43" s="8">
        <v>40</v>
      </c>
      <c r="B43" s="9" t="s">
        <v>178</v>
      </c>
      <c r="C43" s="9" t="s">
        <v>179</v>
      </c>
      <c r="D43" s="9" t="s">
        <v>180</v>
      </c>
      <c r="E43" s="9" t="s">
        <v>181</v>
      </c>
      <c r="F43" s="9">
        <v>95</v>
      </c>
      <c r="G43" s="10">
        <v>1</v>
      </c>
      <c r="H43" s="10"/>
      <c r="I43" s="10"/>
      <c r="J43" s="10"/>
      <c r="K43" s="11"/>
      <c r="L43" s="10"/>
      <c r="M43" s="10"/>
      <c r="N43" s="10"/>
      <c r="O43" s="12"/>
      <c r="P43" s="10"/>
      <c r="Q43" s="10">
        <v>1</v>
      </c>
      <c r="R43" s="10"/>
    </row>
    <row r="44" spans="1:18" ht="12.75">
      <c r="A44" s="8">
        <v>41</v>
      </c>
      <c r="B44" s="9" t="s">
        <v>182</v>
      </c>
      <c r="C44" s="9" t="s">
        <v>183</v>
      </c>
      <c r="D44" s="9" t="s">
        <v>184</v>
      </c>
      <c r="E44" s="9" t="s">
        <v>185</v>
      </c>
      <c r="F44" s="9">
        <v>95</v>
      </c>
      <c r="G44" s="10"/>
      <c r="H44" s="10"/>
      <c r="I44" s="10">
        <v>1</v>
      </c>
      <c r="J44" s="10">
        <v>1</v>
      </c>
      <c r="K44" s="11"/>
      <c r="L44" s="10">
        <v>1</v>
      </c>
      <c r="M44" s="10">
        <v>1</v>
      </c>
      <c r="N44" s="10">
        <v>1</v>
      </c>
      <c r="O44" s="12"/>
      <c r="P44" s="10">
        <v>1</v>
      </c>
      <c r="Q44" s="10"/>
      <c r="R44" s="10">
        <v>1</v>
      </c>
    </row>
    <row r="45" spans="1:18" ht="12.75">
      <c r="A45" s="8">
        <v>42</v>
      </c>
      <c r="B45" s="9" t="s">
        <v>186</v>
      </c>
      <c r="C45" s="9" t="s">
        <v>187</v>
      </c>
      <c r="D45" s="9" t="s">
        <v>188</v>
      </c>
      <c r="E45" s="9" t="s">
        <v>189</v>
      </c>
      <c r="F45" s="9">
        <v>95</v>
      </c>
      <c r="G45" s="10"/>
      <c r="H45" s="10">
        <v>1</v>
      </c>
      <c r="I45" s="10"/>
      <c r="J45" s="10">
        <v>1</v>
      </c>
      <c r="K45" s="11">
        <v>1</v>
      </c>
      <c r="L45" s="10"/>
      <c r="M45" s="10"/>
      <c r="N45" s="10">
        <v>1</v>
      </c>
      <c r="O45" s="12"/>
      <c r="P45" s="10"/>
      <c r="Q45" s="10"/>
      <c r="R45" s="10"/>
    </row>
    <row r="46" spans="1:18" ht="12.75">
      <c r="A46" s="8">
        <v>43</v>
      </c>
      <c r="B46" s="9" t="s">
        <v>190</v>
      </c>
      <c r="C46" s="9" t="s">
        <v>191</v>
      </c>
      <c r="D46" s="9" t="s">
        <v>192</v>
      </c>
      <c r="E46" s="9" t="s">
        <v>193</v>
      </c>
      <c r="F46" s="9">
        <v>95</v>
      </c>
      <c r="G46" s="10">
        <v>1</v>
      </c>
      <c r="H46" s="10"/>
      <c r="I46" s="10"/>
      <c r="J46" s="10">
        <v>1</v>
      </c>
      <c r="K46" s="11"/>
      <c r="L46" s="10"/>
      <c r="M46" s="10"/>
      <c r="N46" s="10">
        <v>1</v>
      </c>
      <c r="O46" s="12"/>
      <c r="P46" s="10"/>
      <c r="Q46" s="10">
        <v>1</v>
      </c>
      <c r="R46" s="10"/>
    </row>
    <row r="47" spans="1:18" ht="12.75">
      <c r="A47" s="8">
        <v>44</v>
      </c>
      <c r="B47" s="9" t="s">
        <v>194</v>
      </c>
      <c r="C47" s="9" t="s">
        <v>195</v>
      </c>
      <c r="D47" s="9" t="s">
        <v>196</v>
      </c>
      <c r="E47" s="9" t="s">
        <v>197</v>
      </c>
      <c r="F47" s="9">
        <v>95</v>
      </c>
      <c r="G47" s="10">
        <v>1</v>
      </c>
      <c r="H47" s="10">
        <v>1</v>
      </c>
      <c r="I47" s="10"/>
      <c r="J47" s="10"/>
      <c r="K47" s="11">
        <v>1</v>
      </c>
      <c r="L47" s="10"/>
      <c r="M47" s="10">
        <v>1</v>
      </c>
      <c r="N47" s="10">
        <v>1</v>
      </c>
      <c r="O47" s="12"/>
      <c r="P47" s="10"/>
      <c r="Q47" s="10">
        <v>1</v>
      </c>
      <c r="R47" s="10"/>
    </row>
    <row r="48" spans="1:18" ht="12.75">
      <c r="A48" s="8">
        <v>45</v>
      </c>
      <c r="B48" s="9" t="s">
        <v>198</v>
      </c>
      <c r="C48" s="9" t="s">
        <v>199</v>
      </c>
      <c r="D48" s="9" t="s">
        <v>200</v>
      </c>
      <c r="E48" s="9" t="s">
        <v>201</v>
      </c>
      <c r="F48" s="9">
        <v>95</v>
      </c>
      <c r="G48" s="10"/>
      <c r="H48" s="10">
        <v>1</v>
      </c>
      <c r="I48" s="10">
        <v>1</v>
      </c>
      <c r="J48" s="10"/>
      <c r="K48" s="11">
        <v>1</v>
      </c>
      <c r="L48" s="10">
        <v>1</v>
      </c>
      <c r="M48" s="10">
        <v>1</v>
      </c>
      <c r="N48" s="10"/>
      <c r="O48" s="12"/>
      <c r="P48" s="10">
        <v>1</v>
      </c>
      <c r="Q48" s="10">
        <v>1</v>
      </c>
      <c r="R48" s="10"/>
    </row>
    <row r="49" spans="1:18" ht="12.75">
      <c r="A49" s="8">
        <v>46</v>
      </c>
      <c r="B49" s="9" t="s">
        <v>202</v>
      </c>
      <c r="C49" s="9" t="s">
        <v>203</v>
      </c>
      <c r="D49" s="9" t="s">
        <v>204</v>
      </c>
      <c r="E49" s="9" t="s">
        <v>205</v>
      </c>
      <c r="F49" s="9">
        <v>95</v>
      </c>
      <c r="G49" s="10"/>
      <c r="H49" s="10">
        <v>1</v>
      </c>
      <c r="I49" s="10">
        <v>1</v>
      </c>
      <c r="J49" s="10">
        <v>1</v>
      </c>
      <c r="K49" s="11"/>
      <c r="L49" s="10"/>
      <c r="M49" s="10">
        <v>1</v>
      </c>
      <c r="N49" s="10"/>
      <c r="O49" s="12"/>
      <c r="P49" s="10"/>
      <c r="Q49" s="10"/>
      <c r="R49" s="10"/>
    </row>
    <row r="50" spans="1:18" ht="12.75">
      <c r="A50" s="8">
        <v>47</v>
      </c>
      <c r="B50" s="9" t="s">
        <v>206</v>
      </c>
      <c r="C50" s="9" t="s">
        <v>207</v>
      </c>
      <c r="D50" s="9" t="s">
        <v>208</v>
      </c>
      <c r="E50" s="9" t="s">
        <v>209</v>
      </c>
      <c r="F50" s="9">
        <v>95</v>
      </c>
      <c r="G50" s="10"/>
      <c r="H50" s="10">
        <v>1</v>
      </c>
      <c r="I50" s="10">
        <v>1</v>
      </c>
      <c r="J50" s="10">
        <v>1</v>
      </c>
      <c r="K50" s="11"/>
      <c r="L50" s="10"/>
      <c r="M50" s="10">
        <v>1</v>
      </c>
      <c r="N50" s="10"/>
      <c r="O50" s="12"/>
      <c r="P50" s="10"/>
      <c r="Q50" s="10"/>
      <c r="R50" s="10"/>
    </row>
    <row r="51" spans="1:18" ht="12.75">
      <c r="A51" s="8">
        <v>48</v>
      </c>
      <c r="B51" s="9" t="s">
        <v>210</v>
      </c>
      <c r="C51" s="9" t="s">
        <v>211</v>
      </c>
      <c r="D51" s="9" t="s">
        <v>212</v>
      </c>
      <c r="E51" s="9" t="s">
        <v>213</v>
      </c>
      <c r="F51" s="9">
        <v>95</v>
      </c>
      <c r="G51" s="10"/>
      <c r="H51" s="10"/>
      <c r="I51" s="10"/>
      <c r="J51" s="10"/>
      <c r="K51" s="11">
        <v>1</v>
      </c>
      <c r="L51" s="10"/>
      <c r="M51" s="10">
        <v>1</v>
      </c>
      <c r="N51" s="10">
        <v>1</v>
      </c>
      <c r="O51" s="12"/>
      <c r="P51" s="10"/>
      <c r="Q51" s="10">
        <v>1</v>
      </c>
      <c r="R51" s="10"/>
    </row>
    <row r="52" spans="1:18" ht="12.75">
      <c r="A52" s="8">
        <v>49</v>
      </c>
      <c r="B52" s="9" t="s">
        <v>214</v>
      </c>
      <c r="C52" s="9" t="s">
        <v>215</v>
      </c>
      <c r="D52" s="9" t="s">
        <v>216</v>
      </c>
      <c r="E52" s="9" t="s">
        <v>217</v>
      </c>
      <c r="F52" s="9">
        <v>95</v>
      </c>
      <c r="G52" s="10"/>
      <c r="H52" s="10">
        <v>1</v>
      </c>
      <c r="I52" s="10">
        <v>1</v>
      </c>
      <c r="J52" s="10">
        <v>1</v>
      </c>
      <c r="K52" s="11">
        <v>1</v>
      </c>
      <c r="L52" s="10">
        <v>1</v>
      </c>
      <c r="M52" s="10"/>
      <c r="N52" s="10">
        <v>1</v>
      </c>
      <c r="O52" s="12"/>
      <c r="P52" s="10">
        <v>1</v>
      </c>
      <c r="Q52" s="10">
        <v>1</v>
      </c>
      <c r="R52" s="10"/>
    </row>
    <row r="53" spans="1:18" ht="12.75">
      <c r="A53" s="8">
        <v>50</v>
      </c>
      <c r="B53" s="9" t="s">
        <v>218</v>
      </c>
      <c r="C53" s="9" t="s">
        <v>219</v>
      </c>
      <c r="D53" s="9" t="s">
        <v>220</v>
      </c>
      <c r="E53" s="9" t="s">
        <v>221</v>
      </c>
      <c r="F53" s="9">
        <v>95</v>
      </c>
      <c r="G53" s="10">
        <v>1</v>
      </c>
      <c r="H53" s="10">
        <v>1</v>
      </c>
      <c r="I53" s="10">
        <v>1</v>
      </c>
      <c r="J53" s="10">
        <v>1</v>
      </c>
      <c r="K53" s="11">
        <v>1</v>
      </c>
      <c r="L53" s="10">
        <v>1</v>
      </c>
      <c r="M53" s="10">
        <v>1</v>
      </c>
      <c r="N53" s="10">
        <v>1</v>
      </c>
      <c r="O53" s="12"/>
      <c r="P53" s="10">
        <v>1</v>
      </c>
      <c r="Q53" s="10">
        <v>1</v>
      </c>
      <c r="R53" s="10"/>
    </row>
    <row r="54" spans="1:18" ht="12.75">
      <c r="A54" s="8">
        <v>51</v>
      </c>
      <c r="B54" s="9" t="s">
        <v>222</v>
      </c>
      <c r="C54" s="9" t="s">
        <v>223</v>
      </c>
      <c r="D54" s="9" t="s">
        <v>224</v>
      </c>
      <c r="E54" s="9" t="s">
        <v>225</v>
      </c>
      <c r="F54" s="9">
        <v>95</v>
      </c>
      <c r="G54" s="10"/>
      <c r="H54" s="10"/>
      <c r="I54" s="10"/>
      <c r="J54" s="10">
        <v>1</v>
      </c>
      <c r="K54" s="11"/>
      <c r="L54" s="10"/>
      <c r="M54" s="10">
        <v>1</v>
      </c>
      <c r="N54" s="10">
        <v>1</v>
      </c>
      <c r="O54" s="12"/>
      <c r="P54" s="10"/>
      <c r="Q54" s="10"/>
      <c r="R54" s="10">
        <v>1</v>
      </c>
    </row>
    <row r="55" spans="1:18" ht="12.75">
      <c r="A55" s="8">
        <v>52</v>
      </c>
      <c r="B55" s="9" t="s">
        <v>226</v>
      </c>
      <c r="C55" s="9" t="s">
        <v>227</v>
      </c>
      <c r="D55" s="9" t="s">
        <v>228</v>
      </c>
      <c r="E55" s="9" t="s">
        <v>229</v>
      </c>
      <c r="F55" s="9">
        <v>95</v>
      </c>
      <c r="G55" s="10">
        <v>1</v>
      </c>
      <c r="H55" s="10">
        <v>1</v>
      </c>
      <c r="I55" s="10"/>
      <c r="J55" s="10"/>
      <c r="K55" s="11"/>
      <c r="L55" s="10"/>
      <c r="M55" s="10"/>
      <c r="N55" s="10"/>
      <c r="O55" s="12"/>
      <c r="P55" s="10"/>
      <c r="Q55" s="10"/>
      <c r="R55" s="10">
        <v>1</v>
      </c>
    </row>
    <row r="56" spans="1:18" ht="12.75">
      <c r="A56" s="8">
        <v>53</v>
      </c>
      <c r="B56" s="9" t="s">
        <v>230</v>
      </c>
      <c r="C56" s="9" t="s">
        <v>231</v>
      </c>
      <c r="D56" s="9" t="s">
        <v>232</v>
      </c>
      <c r="E56" s="9" t="s">
        <v>233</v>
      </c>
      <c r="F56" s="9">
        <v>95</v>
      </c>
      <c r="G56" s="10">
        <v>1</v>
      </c>
      <c r="H56" s="10">
        <v>1</v>
      </c>
      <c r="I56" s="10">
        <v>1</v>
      </c>
      <c r="J56" s="10">
        <v>1</v>
      </c>
      <c r="K56" s="11"/>
      <c r="L56" s="10"/>
      <c r="M56" s="10">
        <v>1</v>
      </c>
      <c r="N56" s="10">
        <v>1</v>
      </c>
      <c r="O56" s="12"/>
      <c r="P56" s="10"/>
      <c r="Q56" s="10">
        <v>1</v>
      </c>
      <c r="R56" s="10"/>
    </row>
    <row r="57" spans="1:18" ht="12.75">
      <c r="A57" s="8">
        <v>54</v>
      </c>
      <c r="B57" s="9" t="s">
        <v>234</v>
      </c>
      <c r="C57" s="9" t="s">
        <v>235</v>
      </c>
      <c r="D57" s="9" t="s">
        <v>236</v>
      </c>
      <c r="E57" s="9" t="s">
        <v>237</v>
      </c>
      <c r="F57" s="9">
        <v>95</v>
      </c>
      <c r="G57" s="10"/>
      <c r="H57" s="10"/>
      <c r="I57" s="10"/>
      <c r="J57" s="10">
        <v>1</v>
      </c>
      <c r="K57" s="11">
        <v>1</v>
      </c>
      <c r="L57" s="10">
        <v>1</v>
      </c>
      <c r="M57" s="10">
        <v>1</v>
      </c>
      <c r="N57" s="10">
        <v>1</v>
      </c>
      <c r="O57" s="12"/>
      <c r="P57" s="10">
        <v>1</v>
      </c>
      <c r="Q57" s="10"/>
      <c r="R57" s="10">
        <v>1</v>
      </c>
    </row>
    <row r="58" spans="1:18" ht="12.75">
      <c r="A58" s="8">
        <v>55</v>
      </c>
      <c r="B58" s="9" t="s">
        <v>238</v>
      </c>
      <c r="C58" s="9" t="s">
        <v>239</v>
      </c>
      <c r="D58" s="9" t="s">
        <v>240</v>
      </c>
      <c r="E58" s="9" t="s">
        <v>241</v>
      </c>
      <c r="F58" s="9">
        <v>95</v>
      </c>
      <c r="G58" s="10"/>
      <c r="H58" s="10">
        <v>1</v>
      </c>
      <c r="I58" s="10"/>
      <c r="J58" s="10">
        <v>1</v>
      </c>
      <c r="K58" s="11"/>
      <c r="L58" s="10"/>
      <c r="M58" s="10">
        <v>1</v>
      </c>
      <c r="N58" s="10"/>
      <c r="O58" s="12"/>
      <c r="P58" s="10">
        <v>1</v>
      </c>
      <c r="Q58" s="10"/>
      <c r="R58" s="10"/>
    </row>
    <row r="59" spans="1:18" ht="12.75">
      <c r="A59" s="8">
        <v>56</v>
      </c>
      <c r="B59" s="9" t="s">
        <v>242</v>
      </c>
      <c r="C59" s="9" t="s">
        <v>243</v>
      </c>
      <c r="D59" s="9" t="s">
        <v>244</v>
      </c>
      <c r="E59" s="9" t="s">
        <v>245</v>
      </c>
      <c r="F59" s="9">
        <v>95</v>
      </c>
      <c r="G59" s="10">
        <v>1</v>
      </c>
      <c r="H59" s="10"/>
      <c r="I59" s="10"/>
      <c r="J59" s="10">
        <v>1</v>
      </c>
      <c r="K59" s="11">
        <v>1</v>
      </c>
      <c r="L59" s="10">
        <v>1</v>
      </c>
      <c r="M59" s="10">
        <v>1</v>
      </c>
      <c r="N59" s="10">
        <v>1</v>
      </c>
      <c r="O59" s="12"/>
      <c r="P59" s="10"/>
      <c r="Q59" s="10"/>
      <c r="R59" s="10"/>
    </row>
    <row r="60" spans="1:18" ht="12.75">
      <c r="A60" s="8">
        <v>57</v>
      </c>
      <c r="B60" s="9" t="s">
        <v>246</v>
      </c>
      <c r="C60" s="9" t="s">
        <v>247</v>
      </c>
      <c r="D60" s="9" t="s">
        <v>248</v>
      </c>
      <c r="E60" s="9" t="s">
        <v>249</v>
      </c>
      <c r="F60" s="9">
        <v>95</v>
      </c>
      <c r="G60" s="10"/>
      <c r="H60" s="10"/>
      <c r="I60" s="10">
        <v>1</v>
      </c>
      <c r="J60" s="10">
        <v>1</v>
      </c>
      <c r="K60" s="11">
        <v>1</v>
      </c>
      <c r="L60" s="10"/>
      <c r="M60" s="10">
        <v>1</v>
      </c>
      <c r="N60" s="10"/>
      <c r="O60" s="12"/>
      <c r="P60" s="10">
        <v>1</v>
      </c>
      <c r="Q60" s="10"/>
      <c r="R60" s="10"/>
    </row>
    <row r="61" spans="1:18" ht="12.75">
      <c r="A61" s="8">
        <v>58</v>
      </c>
      <c r="B61" s="9" t="s">
        <v>250</v>
      </c>
      <c r="C61" s="9" t="s">
        <v>251</v>
      </c>
      <c r="D61" s="9" t="s">
        <v>252</v>
      </c>
      <c r="E61" s="9" t="s">
        <v>253</v>
      </c>
      <c r="F61" s="9">
        <v>95</v>
      </c>
      <c r="G61" s="10"/>
      <c r="H61" s="10"/>
      <c r="I61" s="10"/>
      <c r="J61" s="10"/>
      <c r="K61" s="11">
        <v>1</v>
      </c>
      <c r="L61" s="10">
        <v>1</v>
      </c>
      <c r="M61" s="10">
        <v>1</v>
      </c>
      <c r="N61" s="10">
        <v>1</v>
      </c>
      <c r="O61" s="12"/>
      <c r="P61" s="10"/>
      <c r="Q61" s="10">
        <v>1</v>
      </c>
      <c r="R61" s="10"/>
    </row>
    <row r="62" spans="1:18" ht="12.75">
      <c r="A62" s="8">
        <v>59</v>
      </c>
      <c r="B62" s="9" t="s">
        <v>254</v>
      </c>
      <c r="C62" s="9" t="s">
        <v>255</v>
      </c>
      <c r="D62" s="9" t="s">
        <v>256</v>
      </c>
      <c r="E62" s="9" t="s">
        <v>257</v>
      </c>
      <c r="F62" s="9">
        <v>95</v>
      </c>
      <c r="G62" s="10"/>
      <c r="H62" s="10"/>
      <c r="I62" s="10"/>
      <c r="J62" s="10">
        <v>1</v>
      </c>
      <c r="K62" s="11">
        <v>1</v>
      </c>
      <c r="L62" s="10"/>
      <c r="M62" s="10"/>
      <c r="N62" s="10">
        <v>1</v>
      </c>
      <c r="O62" s="12"/>
      <c r="P62" s="10"/>
      <c r="Q62" s="10"/>
      <c r="R62" s="10"/>
    </row>
  </sheetData>
  <printOptions/>
  <pageMargins left="0.7875" right="0.7875" top="0.7875" bottom="0.7875" header="0.5" footer="0.5"/>
  <pageSetup cellComments="asDisplayed" firstPageNumber="1" useFirstPageNumber="1" horizontalDpi="300" verticalDpi="300" orientation="landscape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7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2.8515625" style="0" customWidth="1"/>
    <col min="2" max="9" width="4.8515625" style="0" customWidth="1"/>
    <col min="10" max="10" width="3.421875" style="0" customWidth="1"/>
    <col min="11" max="13" width="4.8515625" style="0" customWidth="1"/>
    <col min="14" max="16" width="6.140625" style="0" customWidth="1"/>
    <col min="17" max="17" width="6.28125" style="0" customWidth="1"/>
    <col min="18" max="256" width="11.28125" style="0" customWidth="1"/>
  </cols>
  <sheetData>
    <row r="1" spans="1:16" ht="12.75">
      <c r="A1" s="13" t="s">
        <v>258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 t="s">
        <v>259</v>
      </c>
      <c r="N1" s="5"/>
      <c r="O1" s="5"/>
      <c r="P1" s="5"/>
    </row>
    <row r="2" spans="1:17" ht="12.75">
      <c r="A2" s="5"/>
      <c r="B2" s="6">
        <v>1</v>
      </c>
      <c r="C2" s="6">
        <v>2</v>
      </c>
      <c r="D2" s="6">
        <v>3</v>
      </c>
      <c r="E2" s="6">
        <v>4</v>
      </c>
      <c r="F2" s="6">
        <v>5</v>
      </c>
      <c r="G2" s="6">
        <v>6</v>
      </c>
      <c r="H2" s="6">
        <v>7</v>
      </c>
      <c r="I2" s="6">
        <v>8</v>
      </c>
      <c r="J2" s="6">
        <v>9</v>
      </c>
      <c r="K2" s="6">
        <v>10</v>
      </c>
      <c r="L2" s="6">
        <v>11</v>
      </c>
      <c r="M2" s="6">
        <v>12</v>
      </c>
      <c r="N2" s="14" t="s">
        <v>260</v>
      </c>
      <c r="O2" s="14" t="s">
        <v>261</v>
      </c>
      <c r="P2" s="14" t="s">
        <v>262</v>
      </c>
      <c r="Q2" s="14" t="s">
        <v>263</v>
      </c>
    </row>
    <row r="3" spans="1:13" ht="12.75">
      <c r="A3" s="5" t="s">
        <v>264</v>
      </c>
      <c r="B3" s="5">
        <v>16</v>
      </c>
      <c r="C3" s="5">
        <v>33</v>
      </c>
      <c r="D3" s="5">
        <v>16</v>
      </c>
      <c r="E3" s="5">
        <v>49</v>
      </c>
      <c r="F3" s="5">
        <v>37</v>
      </c>
      <c r="G3" s="5">
        <v>24</v>
      </c>
      <c r="H3" s="5">
        <v>47</v>
      </c>
      <c r="I3" s="5">
        <v>40</v>
      </c>
      <c r="J3" s="15"/>
      <c r="K3" s="5">
        <v>30</v>
      </c>
      <c r="L3" s="5">
        <v>37</v>
      </c>
      <c r="M3" s="5">
        <v>17</v>
      </c>
    </row>
    <row r="4" spans="1:13" ht="12.75">
      <c r="A4" s="5" t="s">
        <v>265</v>
      </c>
      <c r="B4" s="5">
        <v>59</v>
      </c>
      <c r="C4" s="5">
        <v>59</v>
      </c>
      <c r="D4" s="5">
        <v>59</v>
      </c>
      <c r="E4" s="5">
        <v>59</v>
      </c>
      <c r="F4" s="5">
        <v>59</v>
      </c>
      <c r="G4" s="5">
        <v>59</v>
      </c>
      <c r="H4" s="5">
        <v>59</v>
      </c>
      <c r="I4" s="5">
        <v>59</v>
      </c>
      <c r="J4" s="15"/>
      <c r="K4" s="5">
        <v>59</v>
      </c>
      <c r="L4" s="5">
        <v>59</v>
      </c>
      <c r="M4" s="5">
        <v>59</v>
      </c>
    </row>
    <row r="5" spans="1:17" ht="12.75">
      <c r="A5" s="5" t="s">
        <v>266</v>
      </c>
      <c r="B5" s="16">
        <f>B3/B4</f>
        <v>0</v>
      </c>
      <c r="C5" s="16">
        <f>C3/C4</f>
        <v>0</v>
      </c>
      <c r="D5" s="16">
        <f>D3/D4</f>
        <v>0</v>
      </c>
      <c r="E5" s="16">
        <f>E3/E4</f>
        <v>0</v>
      </c>
      <c r="F5" s="16">
        <f>F3/F4</f>
        <v>0</v>
      </c>
      <c r="G5" s="16">
        <f>G3/G4</f>
        <v>0</v>
      </c>
      <c r="H5" s="16">
        <f>H3/H4</f>
        <v>0</v>
      </c>
      <c r="I5" s="16">
        <f>I3/I4</f>
        <v>0</v>
      </c>
      <c r="J5" s="15"/>
      <c r="K5" s="16">
        <f>K3/K4</f>
        <v>0</v>
      </c>
      <c r="L5" s="16">
        <f>L3/L4</f>
        <v>0</v>
      </c>
      <c r="M5" s="16">
        <f>M3/M4</f>
        <v>0</v>
      </c>
      <c r="N5" s="17">
        <f>MIN(B5:M5)</f>
        <v>0</v>
      </c>
      <c r="O5" s="17">
        <f>MAX(B5:M5)</f>
        <v>0</v>
      </c>
      <c r="P5" s="17">
        <f>AVERAGE(B5:M5)</f>
        <v>0</v>
      </c>
      <c r="Q5" s="17">
        <f>STDEV(B5:M5)</f>
        <v>0</v>
      </c>
    </row>
    <row r="6" spans="1:17" ht="12.75">
      <c r="A6" s="5"/>
      <c r="B6" s="5"/>
      <c r="C6" s="5"/>
      <c r="D6" s="5"/>
      <c r="E6" s="5"/>
      <c r="F6" s="5"/>
      <c r="G6" s="5"/>
      <c r="H6" s="5"/>
      <c r="I6" s="5"/>
      <c r="K6" s="5"/>
      <c r="L6" s="5"/>
      <c r="M6" s="5"/>
      <c r="N6" s="13"/>
      <c r="O6" s="13"/>
      <c r="P6" s="13"/>
      <c r="Q6" s="13"/>
    </row>
    <row r="7" spans="1:13" ht="12.75">
      <c r="A7" s="13" t="s">
        <v>267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7" ht="12.75">
      <c r="A8" s="5"/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14" t="s">
        <v>268</v>
      </c>
      <c r="O8" s="14" t="s">
        <v>269</v>
      </c>
      <c r="P8" s="14" t="s">
        <v>270</v>
      </c>
      <c r="Q8" s="14" t="s">
        <v>271</v>
      </c>
    </row>
    <row r="9" spans="1:13" ht="12.75">
      <c r="A9" s="5" t="s">
        <v>272</v>
      </c>
      <c r="B9" s="18">
        <v>9</v>
      </c>
      <c r="C9" s="18">
        <v>22</v>
      </c>
      <c r="D9" s="18">
        <v>7</v>
      </c>
      <c r="E9" s="18">
        <v>34</v>
      </c>
      <c r="F9" s="18">
        <v>25</v>
      </c>
      <c r="G9" s="18">
        <v>17</v>
      </c>
      <c r="H9" s="18">
        <v>32</v>
      </c>
      <c r="I9" s="18">
        <v>27</v>
      </c>
      <c r="J9" s="15"/>
      <c r="K9" s="18">
        <v>23</v>
      </c>
      <c r="L9" s="18">
        <v>27</v>
      </c>
      <c r="M9" s="18">
        <v>13</v>
      </c>
    </row>
    <row r="10" spans="1:13" ht="12.75">
      <c r="A10" s="5" t="s">
        <v>273</v>
      </c>
      <c r="B10" s="5">
        <v>38</v>
      </c>
      <c r="C10" s="5">
        <v>38</v>
      </c>
      <c r="D10" s="5">
        <v>38</v>
      </c>
      <c r="E10" s="5">
        <v>38</v>
      </c>
      <c r="F10" s="5">
        <v>38</v>
      </c>
      <c r="G10" s="5">
        <v>38</v>
      </c>
      <c r="H10" s="5">
        <v>38</v>
      </c>
      <c r="I10" s="5">
        <v>38</v>
      </c>
      <c r="J10" s="15"/>
      <c r="K10" s="5">
        <v>38</v>
      </c>
      <c r="L10" s="5">
        <v>38</v>
      </c>
      <c r="M10" s="5">
        <v>38</v>
      </c>
    </row>
    <row r="11" spans="1:17" ht="12.75">
      <c r="A11" s="5" t="s">
        <v>274</v>
      </c>
      <c r="B11" s="16">
        <f>B9/B10</f>
        <v>0</v>
      </c>
      <c r="C11" s="16">
        <f>C9/C10</f>
        <v>0</v>
      </c>
      <c r="D11" s="16">
        <f>D9/D10</f>
        <v>0</v>
      </c>
      <c r="E11" s="16">
        <f>E9/E10</f>
        <v>0</v>
      </c>
      <c r="F11" s="16">
        <f>F9/F10</f>
        <v>0</v>
      </c>
      <c r="G11" s="16">
        <f>G9/G10</f>
        <v>0</v>
      </c>
      <c r="H11" s="16">
        <f>H9/H10</f>
        <v>0</v>
      </c>
      <c r="I11" s="16">
        <f>I9/I10</f>
        <v>0</v>
      </c>
      <c r="J11" s="15"/>
      <c r="K11" s="16">
        <f>K9/K10</f>
        <v>0</v>
      </c>
      <c r="L11" s="16">
        <f>L9/L10</f>
        <v>0</v>
      </c>
      <c r="M11" s="16">
        <f>M9/M10</f>
        <v>0</v>
      </c>
      <c r="N11" s="17">
        <f>MIN(B11:M11)</f>
        <v>0</v>
      </c>
      <c r="O11" s="17">
        <f>MAX(B11:M11)</f>
        <v>0</v>
      </c>
      <c r="P11" s="17">
        <f>AVERAGE(B11:M11)</f>
        <v>0</v>
      </c>
      <c r="Q11" s="17">
        <f>STDEV(B11:M11)</f>
        <v>0</v>
      </c>
    </row>
    <row r="12" spans="1:13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ht="12.75">
      <c r="A13" s="5" t="s">
        <v>275</v>
      </c>
      <c r="B13" s="5">
        <v>7</v>
      </c>
      <c r="C13" s="5">
        <v>11</v>
      </c>
      <c r="D13" s="5">
        <v>9</v>
      </c>
      <c r="E13" s="5">
        <v>15</v>
      </c>
      <c r="F13" s="5">
        <v>12</v>
      </c>
      <c r="G13" s="5">
        <v>7</v>
      </c>
      <c r="H13" s="5">
        <v>15</v>
      </c>
      <c r="I13" s="5">
        <v>13</v>
      </c>
      <c r="J13" s="15"/>
      <c r="K13" s="5">
        <v>7</v>
      </c>
      <c r="L13" s="5">
        <v>10</v>
      </c>
      <c r="M13" s="5">
        <v>4</v>
      </c>
    </row>
    <row r="14" spans="1:13" ht="12.75">
      <c r="A14" s="5" t="s">
        <v>276</v>
      </c>
      <c r="B14" s="5">
        <v>21</v>
      </c>
      <c r="C14" s="5">
        <v>21</v>
      </c>
      <c r="D14" s="5">
        <v>21</v>
      </c>
      <c r="E14" s="5">
        <v>21</v>
      </c>
      <c r="F14" s="5">
        <v>21</v>
      </c>
      <c r="G14" s="5">
        <v>21</v>
      </c>
      <c r="H14" s="5">
        <v>21</v>
      </c>
      <c r="I14" s="5">
        <v>21</v>
      </c>
      <c r="J14" s="15"/>
      <c r="K14" s="5">
        <v>21</v>
      </c>
      <c r="L14" s="5">
        <v>21</v>
      </c>
      <c r="M14" s="5">
        <v>21</v>
      </c>
    </row>
    <row r="15" spans="1:17" ht="12.75">
      <c r="A15" s="5" t="s">
        <v>277</v>
      </c>
      <c r="B15" s="16">
        <f>B13/B14</f>
        <v>0</v>
      </c>
      <c r="C15" s="16">
        <f>C13/C14</f>
        <v>0</v>
      </c>
      <c r="D15" s="16">
        <f>D13/D14</f>
        <v>0</v>
      </c>
      <c r="E15" s="16">
        <f>E13/E14</f>
        <v>0</v>
      </c>
      <c r="F15" s="16">
        <f>F13/F14</f>
        <v>0</v>
      </c>
      <c r="G15" s="16">
        <f>G13/G14</f>
        <v>0</v>
      </c>
      <c r="H15" s="16">
        <f>H13/H14</f>
        <v>0</v>
      </c>
      <c r="I15" s="16">
        <f>I13/I14</f>
        <v>0</v>
      </c>
      <c r="J15" s="15"/>
      <c r="K15" s="16">
        <f>K13/K14</f>
        <v>0</v>
      </c>
      <c r="L15" s="16">
        <f>L13/L14</f>
        <v>0</v>
      </c>
      <c r="M15" s="16">
        <f>M13/M14</f>
        <v>0</v>
      </c>
      <c r="N15" s="17">
        <f>MIN(B15:M15)</f>
        <v>0</v>
      </c>
      <c r="O15" s="17">
        <f>MAX(B15:M15)</f>
        <v>0</v>
      </c>
      <c r="P15" s="17">
        <f>AVERAGE(B15:M15)</f>
        <v>0</v>
      </c>
      <c r="Q15" s="17">
        <f>STDEV(B15:M15)</f>
        <v>0</v>
      </c>
    </row>
    <row r="16" spans="1:13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7" ht="12.75">
      <c r="A17" s="5" t="s">
        <v>278</v>
      </c>
      <c r="B17" s="16">
        <f>B11-B15</f>
        <v>0</v>
      </c>
      <c r="C17" s="16">
        <f>C11-C15</f>
        <v>0</v>
      </c>
      <c r="D17" s="16">
        <f>D11-D15</f>
        <v>0</v>
      </c>
      <c r="E17" s="16">
        <f>E11-E15</f>
        <v>0</v>
      </c>
      <c r="F17" s="16">
        <f>F11-F15</f>
        <v>0</v>
      </c>
      <c r="G17" s="16">
        <f>G11-G15</f>
        <v>0</v>
      </c>
      <c r="H17" s="16">
        <f>H11-H15</f>
        <v>0</v>
      </c>
      <c r="I17" s="16">
        <f>I11-I15</f>
        <v>0</v>
      </c>
      <c r="J17" s="5"/>
      <c r="K17" s="16">
        <f>K11-K15</f>
        <v>0</v>
      </c>
      <c r="L17" s="16">
        <f>L11-L15</f>
        <v>0</v>
      </c>
      <c r="M17" s="16">
        <f>M11-M15</f>
        <v>0</v>
      </c>
      <c r="N17" s="17">
        <f>N11-N15</f>
        <v>0</v>
      </c>
      <c r="O17" s="17">
        <f>O11-O15</f>
        <v>0</v>
      </c>
      <c r="P17" s="17">
        <f>P11-P15</f>
        <v>0</v>
      </c>
      <c r="Q17" s="17">
        <f>Q11-Q15</f>
        <v>0</v>
      </c>
    </row>
    <row r="18" ht="12.75"/>
    <row r="19" spans="2:17" ht="12.75">
      <c r="B19" s="6">
        <v>1</v>
      </c>
      <c r="C19" s="6">
        <v>2</v>
      </c>
      <c r="D19" s="6">
        <v>3</v>
      </c>
      <c r="E19" s="6">
        <v>4</v>
      </c>
      <c r="F19" s="6">
        <v>5</v>
      </c>
      <c r="G19" s="6">
        <v>6</v>
      </c>
      <c r="H19" s="6">
        <v>7</v>
      </c>
      <c r="I19" s="6">
        <v>8</v>
      </c>
      <c r="J19" s="6">
        <v>9</v>
      </c>
      <c r="K19" s="6">
        <v>10</v>
      </c>
      <c r="L19" s="6">
        <v>11</v>
      </c>
      <c r="M19" s="6">
        <v>12</v>
      </c>
      <c r="N19" s="14" t="s">
        <v>279</v>
      </c>
      <c r="O19" s="14" t="s">
        <v>280</v>
      </c>
      <c r="P19" s="14" t="s">
        <v>281</v>
      </c>
      <c r="Q19" s="14" t="s">
        <v>282</v>
      </c>
    </row>
    <row r="20" spans="1:13" ht="12.75">
      <c r="A20" t="s">
        <v>283</v>
      </c>
      <c r="B20">
        <v>8</v>
      </c>
      <c r="C20">
        <v>16</v>
      </c>
      <c r="D20">
        <v>9</v>
      </c>
      <c r="E20">
        <v>22</v>
      </c>
      <c r="F20">
        <v>17</v>
      </c>
      <c r="G20">
        <v>9</v>
      </c>
      <c r="H20">
        <v>23</v>
      </c>
      <c r="I20">
        <v>18</v>
      </c>
      <c r="K20">
        <v>13</v>
      </c>
      <c r="L20">
        <v>20</v>
      </c>
      <c r="M20">
        <v>9</v>
      </c>
    </row>
    <row r="21" spans="1:13" ht="12.75">
      <c r="A21" t="s">
        <v>284</v>
      </c>
      <c r="B21">
        <v>28</v>
      </c>
      <c r="C21">
        <v>28</v>
      </c>
      <c r="D21">
        <v>28</v>
      </c>
      <c r="E21">
        <v>28</v>
      </c>
      <c r="F21">
        <v>28</v>
      </c>
      <c r="G21">
        <v>28</v>
      </c>
      <c r="H21">
        <v>28</v>
      </c>
      <c r="I21">
        <v>28</v>
      </c>
      <c r="K21">
        <v>28</v>
      </c>
      <c r="L21">
        <v>28</v>
      </c>
      <c r="M21">
        <v>28</v>
      </c>
    </row>
    <row r="22" spans="1:17" ht="12.75">
      <c r="A22" t="s">
        <v>285</v>
      </c>
      <c r="B22" s="16">
        <f>B20/B21</f>
        <v>0</v>
      </c>
      <c r="C22" s="16">
        <f>C20/C21</f>
        <v>0</v>
      </c>
      <c r="D22" s="16">
        <f>D20/D21</f>
        <v>0</v>
      </c>
      <c r="E22" s="16">
        <f>E20/E21</f>
        <v>0</v>
      </c>
      <c r="F22" s="16">
        <f>F20/F21</f>
        <v>0</v>
      </c>
      <c r="G22" s="16">
        <f>G20/G21</f>
        <v>0</v>
      </c>
      <c r="H22" s="16">
        <f>H20/H21</f>
        <v>0</v>
      </c>
      <c r="I22" s="16">
        <f>I20/I21</f>
        <v>0</v>
      </c>
      <c r="J22" s="15"/>
      <c r="K22" s="16">
        <f>K20/K21</f>
        <v>0</v>
      </c>
      <c r="L22" s="16">
        <f>L20/L21</f>
        <v>0</v>
      </c>
      <c r="M22" s="16">
        <f>M20/M21</f>
        <v>0</v>
      </c>
      <c r="N22" s="17">
        <f>MIN(B22:M22)</f>
        <v>0</v>
      </c>
      <c r="O22" s="17">
        <f>MAX(B22:M22)</f>
        <v>0</v>
      </c>
      <c r="P22" s="17">
        <f>AVERAGE(B22:M22)</f>
        <v>0</v>
      </c>
      <c r="Q22" s="17">
        <f>STDEV(B22:M22)</f>
        <v>0</v>
      </c>
    </row>
    <row r="23" ht="12.75"/>
    <row r="24" spans="1:13" ht="12.75">
      <c r="A24" t="s">
        <v>286</v>
      </c>
      <c r="B24">
        <v>8</v>
      </c>
      <c r="C24">
        <v>17</v>
      </c>
      <c r="D24">
        <v>7</v>
      </c>
      <c r="E24">
        <v>27</v>
      </c>
      <c r="F24">
        <v>20</v>
      </c>
      <c r="G24">
        <v>15</v>
      </c>
      <c r="H24">
        <v>24</v>
      </c>
      <c r="I24">
        <v>22</v>
      </c>
      <c r="K24">
        <v>17</v>
      </c>
      <c r="L24">
        <v>17</v>
      </c>
      <c r="M24">
        <v>8</v>
      </c>
    </row>
    <row r="25" spans="1:13" ht="12.75">
      <c r="A25" t="s">
        <v>287</v>
      </c>
      <c r="B25">
        <v>31</v>
      </c>
      <c r="C25">
        <v>31</v>
      </c>
      <c r="D25">
        <v>31</v>
      </c>
      <c r="E25">
        <v>31</v>
      </c>
      <c r="F25">
        <v>31</v>
      </c>
      <c r="G25">
        <v>31</v>
      </c>
      <c r="H25">
        <v>31</v>
      </c>
      <c r="I25">
        <v>31</v>
      </c>
      <c r="K25">
        <v>31</v>
      </c>
      <c r="L25">
        <v>31</v>
      </c>
      <c r="M25">
        <v>31</v>
      </c>
    </row>
    <row r="26" spans="1:17" ht="12.75">
      <c r="A26" t="s">
        <v>288</v>
      </c>
      <c r="B26" s="16">
        <f>B24/B25</f>
        <v>0</v>
      </c>
      <c r="C26" s="16">
        <f>C24/C25</f>
        <v>0</v>
      </c>
      <c r="D26" s="16">
        <f>D24/D25</f>
        <v>0</v>
      </c>
      <c r="E26" s="16">
        <f>E24/E25</f>
        <v>0</v>
      </c>
      <c r="F26" s="16">
        <f>F24/F25</f>
        <v>0</v>
      </c>
      <c r="G26" s="16">
        <f>G24/G25</f>
        <v>0</v>
      </c>
      <c r="H26" s="16">
        <f>H24/H25</f>
        <v>0</v>
      </c>
      <c r="I26" s="16">
        <f>I24/I25</f>
        <v>0</v>
      </c>
      <c r="J26" s="15"/>
      <c r="K26" s="16">
        <f>K24/K25</f>
        <v>0</v>
      </c>
      <c r="L26" s="16">
        <f>L24/L25</f>
        <v>0</v>
      </c>
      <c r="M26" s="16">
        <f>M24/M25</f>
        <v>0</v>
      </c>
      <c r="N26" s="17">
        <f>MIN(B26:M26)</f>
        <v>0</v>
      </c>
      <c r="O26" s="17">
        <f>MAX(B26:M26)</f>
        <v>0</v>
      </c>
      <c r="P26" s="17">
        <f>AVERAGE(B26:M26)</f>
        <v>0</v>
      </c>
      <c r="Q26" s="17">
        <f>STDEV(B26:M26)</f>
        <v>0</v>
      </c>
    </row>
    <row r="27" ht="12.75"/>
    <row r="28" spans="1:17" ht="12.75">
      <c r="A28" t="s">
        <v>289</v>
      </c>
      <c r="B28" s="16">
        <f>B22-B26</f>
        <v>0</v>
      </c>
      <c r="C28" s="16">
        <f>C22-C26</f>
        <v>0</v>
      </c>
      <c r="D28" s="16">
        <f>D22-D26</f>
        <v>0</v>
      </c>
      <c r="E28" s="16">
        <f>E22-E26</f>
        <v>0</v>
      </c>
      <c r="F28" s="16">
        <f>F22-F26</f>
        <v>0</v>
      </c>
      <c r="G28" s="16">
        <f>G22-G26</f>
        <v>0</v>
      </c>
      <c r="H28" s="16">
        <f>H22-H26</f>
        <v>0</v>
      </c>
      <c r="I28" s="16">
        <f>I22-I26</f>
        <v>0</v>
      </c>
      <c r="J28" s="5"/>
      <c r="K28" s="16">
        <f>K22-K26</f>
        <v>0</v>
      </c>
      <c r="L28" s="16">
        <f>L22-L26</f>
        <v>0</v>
      </c>
      <c r="M28" s="16">
        <f>M22-M26</f>
        <v>0</v>
      </c>
      <c r="N28" s="17">
        <f>N22-N26</f>
        <v>0</v>
      </c>
      <c r="O28" s="17">
        <f>O22-O26</f>
        <v>0</v>
      </c>
      <c r="P28" s="17">
        <f>P22-P26</f>
        <v>0</v>
      </c>
      <c r="Q28" s="17">
        <f>Q22-Q26</f>
        <v>0</v>
      </c>
    </row>
    <row r="29" ht="12.75"/>
    <row r="30" spans="2:17" ht="12.75">
      <c r="B30" s="6">
        <v>1</v>
      </c>
      <c r="C30" s="6">
        <v>2</v>
      </c>
      <c r="D30" s="6">
        <v>3</v>
      </c>
      <c r="E30" s="6">
        <v>4</v>
      </c>
      <c r="F30" s="6">
        <v>5</v>
      </c>
      <c r="G30" s="6">
        <v>6</v>
      </c>
      <c r="H30" s="6">
        <v>7</v>
      </c>
      <c r="I30" s="6">
        <v>8</v>
      </c>
      <c r="J30" s="6">
        <v>9</v>
      </c>
      <c r="K30" s="6">
        <v>10</v>
      </c>
      <c r="L30" s="6">
        <v>11</v>
      </c>
      <c r="M30" s="6">
        <v>12</v>
      </c>
      <c r="N30" s="14" t="s">
        <v>290</v>
      </c>
      <c r="O30" s="14" t="s">
        <v>291</v>
      </c>
      <c r="P30" s="14" t="s">
        <v>292</v>
      </c>
      <c r="Q30" s="14" t="s">
        <v>293</v>
      </c>
    </row>
    <row r="31" spans="1:13" ht="12.75">
      <c r="A31" t="s">
        <v>294</v>
      </c>
      <c r="B31">
        <v>7</v>
      </c>
      <c r="C31">
        <v>19</v>
      </c>
      <c r="D31">
        <v>14</v>
      </c>
      <c r="E31">
        <v>28</v>
      </c>
      <c r="F31">
        <v>20</v>
      </c>
      <c r="G31">
        <v>10</v>
      </c>
      <c r="H31">
        <v>27</v>
      </c>
      <c r="I31">
        <v>24</v>
      </c>
      <c r="K31">
        <v>18</v>
      </c>
      <c r="L31">
        <v>18</v>
      </c>
      <c r="M31">
        <v>6</v>
      </c>
    </row>
    <row r="32" spans="1:13" ht="12.75">
      <c r="A32" t="s">
        <v>295</v>
      </c>
      <c r="B32">
        <v>34</v>
      </c>
      <c r="C32">
        <v>34</v>
      </c>
      <c r="D32">
        <v>34</v>
      </c>
      <c r="E32">
        <v>34</v>
      </c>
      <c r="F32">
        <v>34</v>
      </c>
      <c r="G32">
        <v>34</v>
      </c>
      <c r="H32">
        <v>34</v>
      </c>
      <c r="I32">
        <v>34</v>
      </c>
      <c r="K32">
        <v>34</v>
      </c>
      <c r="L32">
        <v>34</v>
      </c>
      <c r="M32">
        <v>34</v>
      </c>
    </row>
    <row r="33" spans="1:17" ht="12.75">
      <c r="A33" t="s">
        <v>296</v>
      </c>
      <c r="B33" s="16">
        <f>B31/B32</f>
        <v>0</v>
      </c>
      <c r="C33" s="16">
        <f>C31/C32</f>
        <v>0</v>
      </c>
      <c r="D33" s="16">
        <f>D31/D32</f>
        <v>0</v>
      </c>
      <c r="E33" s="16">
        <f>E31/E32</f>
        <v>0</v>
      </c>
      <c r="F33" s="16">
        <f>F31/F32</f>
        <v>0</v>
      </c>
      <c r="G33" s="16">
        <f>G31/G32</f>
        <v>0</v>
      </c>
      <c r="H33" s="16">
        <f>H31/H32</f>
        <v>0</v>
      </c>
      <c r="I33" s="16">
        <f>I31/I32</f>
        <v>0</v>
      </c>
      <c r="J33" s="15"/>
      <c r="K33" s="16">
        <f>K31/K32</f>
        <v>0</v>
      </c>
      <c r="L33" s="16">
        <f>L31/L32</f>
        <v>0</v>
      </c>
      <c r="M33" s="16">
        <f>M31/M32</f>
        <v>0</v>
      </c>
      <c r="N33" s="17">
        <f>MIN(B33:M33)</f>
        <v>0</v>
      </c>
      <c r="O33" s="17">
        <f>MAX(B33:M33)</f>
        <v>0</v>
      </c>
      <c r="P33" s="17">
        <f>AVERAGE(B33:M33)</f>
        <v>0</v>
      </c>
      <c r="Q33" s="17">
        <f>STDEV(B33:M33)</f>
        <v>0</v>
      </c>
    </row>
    <row r="34" ht="12.75"/>
    <row r="35" spans="1:13" ht="12.75">
      <c r="A35" t="s">
        <v>297</v>
      </c>
      <c r="B35">
        <v>8</v>
      </c>
      <c r="C35">
        <v>13</v>
      </c>
      <c r="D35">
        <v>2</v>
      </c>
      <c r="E35">
        <v>19</v>
      </c>
      <c r="F35">
        <v>15</v>
      </c>
      <c r="G35">
        <v>12</v>
      </c>
      <c r="H35">
        <v>18</v>
      </c>
      <c r="I35">
        <v>14</v>
      </c>
      <c r="K35">
        <v>12</v>
      </c>
      <c r="L35">
        <v>17</v>
      </c>
      <c r="M35">
        <v>10</v>
      </c>
    </row>
    <row r="36" spans="1:13" ht="12.75">
      <c r="A36" t="s">
        <v>298</v>
      </c>
      <c r="B36">
        <v>23</v>
      </c>
      <c r="C36">
        <v>23</v>
      </c>
      <c r="D36">
        <v>23</v>
      </c>
      <c r="E36">
        <v>23</v>
      </c>
      <c r="F36">
        <v>23</v>
      </c>
      <c r="G36">
        <v>23</v>
      </c>
      <c r="H36">
        <v>23</v>
      </c>
      <c r="I36">
        <v>23</v>
      </c>
      <c r="K36">
        <v>23</v>
      </c>
      <c r="L36">
        <v>23</v>
      </c>
      <c r="M36">
        <v>23</v>
      </c>
    </row>
    <row r="37" spans="1:17" ht="12.75">
      <c r="A37" t="s">
        <v>299</v>
      </c>
      <c r="B37" s="16">
        <f>B35/B36</f>
        <v>0</v>
      </c>
      <c r="C37" s="16">
        <f>C35/C36</f>
        <v>0</v>
      </c>
      <c r="D37" s="16">
        <f>D35/D36</f>
        <v>0</v>
      </c>
      <c r="E37" s="16">
        <f>E35/E36</f>
        <v>0</v>
      </c>
      <c r="F37" s="16">
        <f>F35/F36</f>
        <v>0</v>
      </c>
      <c r="G37" s="16">
        <f>G35/G36</f>
        <v>0</v>
      </c>
      <c r="H37" s="16">
        <f>H35/H36</f>
        <v>0</v>
      </c>
      <c r="I37" s="16">
        <f>I35/I36</f>
        <v>0</v>
      </c>
      <c r="J37" s="15"/>
      <c r="K37" s="16">
        <f>K35/K36</f>
        <v>0</v>
      </c>
      <c r="L37" s="16">
        <f>L35/L36</f>
        <v>0</v>
      </c>
      <c r="M37" s="16">
        <f>M35/M36</f>
        <v>0</v>
      </c>
      <c r="N37" s="17">
        <f>MIN(B37:M37)</f>
        <v>0</v>
      </c>
      <c r="O37" s="17">
        <f>MAX(B37:M37)</f>
        <v>0</v>
      </c>
      <c r="P37" s="17">
        <f>AVERAGE(B37:M37)</f>
        <v>0</v>
      </c>
      <c r="Q37" s="17">
        <f>STDEV(B37:M37)</f>
        <v>0</v>
      </c>
    </row>
    <row r="38" ht="12.75"/>
    <row r="39" spans="1:17" ht="12.75">
      <c r="A39" t="s">
        <v>300</v>
      </c>
      <c r="B39" s="16">
        <f>B33-B37</f>
        <v>0</v>
      </c>
      <c r="C39" s="16">
        <f>C33-C37</f>
        <v>0</v>
      </c>
      <c r="D39" s="16">
        <f>D33-D37</f>
        <v>0</v>
      </c>
      <c r="E39" s="16">
        <f>E33-E37</f>
        <v>0</v>
      </c>
      <c r="F39" s="16">
        <f>F33-F37</f>
        <v>0</v>
      </c>
      <c r="G39" s="16">
        <f>G33-G37</f>
        <v>0</v>
      </c>
      <c r="H39" s="16">
        <f>H33-H37</f>
        <v>0</v>
      </c>
      <c r="I39" s="16">
        <f>I33-I37</f>
        <v>0</v>
      </c>
      <c r="J39" s="5"/>
      <c r="K39" s="16">
        <f>K33-K37</f>
        <v>0</v>
      </c>
      <c r="L39" s="16">
        <f>L33-L37</f>
        <v>0</v>
      </c>
      <c r="M39" s="16">
        <f>M33-M37</f>
        <v>0</v>
      </c>
      <c r="N39" s="17">
        <f>N33-N37</f>
        <v>0</v>
      </c>
      <c r="O39" s="17">
        <f>O33-O37</f>
        <v>0</v>
      </c>
      <c r="P39" s="17">
        <f>P33-P37</f>
        <v>0</v>
      </c>
      <c r="Q39" s="17">
        <f>Q33-Q37</f>
        <v>0</v>
      </c>
    </row>
    <row r="40" ht="12.75"/>
    <row r="41" spans="2:17" ht="12.75">
      <c r="B41" s="6">
        <v>1</v>
      </c>
      <c r="C41" s="6">
        <v>2</v>
      </c>
      <c r="D41" s="6">
        <v>3</v>
      </c>
      <c r="E41" s="6">
        <v>4</v>
      </c>
      <c r="F41" s="6">
        <v>5</v>
      </c>
      <c r="G41" s="6">
        <v>6</v>
      </c>
      <c r="H41" s="6">
        <v>7</v>
      </c>
      <c r="I41" s="6">
        <v>8</v>
      </c>
      <c r="J41" s="6">
        <v>9</v>
      </c>
      <c r="K41" s="6">
        <v>10</v>
      </c>
      <c r="L41" s="6">
        <v>11</v>
      </c>
      <c r="M41" s="6">
        <v>12</v>
      </c>
      <c r="N41" s="14" t="s">
        <v>301</v>
      </c>
      <c r="O41" s="14" t="s">
        <v>302</v>
      </c>
      <c r="P41" s="14" t="s">
        <v>303</v>
      </c>
      <c r="Q41" s="14" t="s">
        <v>304</v>
      </c>
    </row>
    <row r="42" spans="1:13" ht="12.75">
      <c r="A42" t="s">
        <v>305</v>
      </c>
      <c r="B42">
        <v>2</v>
      </c>
      <c r="C42">
        <v>2</v>
      </c>
      <c r="D42">
        <v>1</v>
      </c>
      <c r="E42">
        <v>5</v>
      </c>
      <c r="F42">
        <v>4</v>
      </c>
      <c r="G42">
        <v>3</v>
      </c>
      <c r="H42">
        <v>4</v>
      </c>
      <c r="I42">
        <v>5</v>
      </c>
      <c r="K42">
        <v>1</v>
      </c>
      <c r="L42">
        <v>5</v>
      </c>
      <c r="M42">
        <v>3</v>
      </c>
    </row>
    <row r="43" spans="1:13" ht="12.75">
      <c r="A43" t="s">
        <v>306</v>
      </c>
      <c r="B43">
        <v>5</v>
      </c>
      <c r="C43">
        <v>5</v>
      </c>
      <c r="D43">
        <v>5</v>
      </c>
      <c r="E43">
        <v>5</v>
      </c>
      <c r="F43">
        <v>5</v>
      </c>
      <c r="G43">
        <v>5</v>
      </c>
      <c r="H43">
        <v>5</v>
      </c>
      <c r="I43">
        <v>5</v>
      </c>
      <c r="K43">
        <v>5</v>
      </c>
      <c r="L43">
        <v>5</v>
      </c>
      <c r="M43">
        <v>5</v>
      </c>
    </row>
    <row r="44" spans="1:17" ht="12.75">
      <c r="A44" t="s">
        <v>307</v>
      </c>
      <c r="B44" s="16">
        <f>B42/B43</f>
        <v>0</v>
      </c>
      <c r="C44" s="16">
        <f>C42/C43</f>
        <v>0</v>
      </c>
      <c r="D44" s="16">
        <f>D42/D43</f>
        <v>0</v>
      </c>
      <c r="E44" s="16">
        <f>E42/E43</f>
        <v>0</v>
      </c>
      <c r="F44" s="16">
        <f>F42/F43</f>
        <v>0</v>
      </c>
      <c r="G44" s="16">
        <f>G42/G43</f>
        <v>0</v>
      </c>
      <c r="H44" s="16">
        <f>H42/H43</f>
        <v>0</v>
      </c>
      <c r="I44" s="16">
        <f>I42/I43</f>
        <v>0</v>
      </c>
      <c r="K44" s="16">
        <f>K42/K43</f>
        <v>0</v>
      </c>
      <c r="L44" s="16">
        <f>L42/L43</f>
        <v>0</v>
      </c>
      <c r="M44" s="16">
        <f>M42/M43</f>
        <v>0</v>
      </c>
      <c r="N44" s="17">
        <f>MIN(B44:M44)</f>
        <v>0</v>
      </c>
      <c r="O44" s="17">
        <f>MAX(B44:M44)</f>
        <v>0</v>
      </c>
      <c r="P44" s="17">
        <f>AVERAGE(B44:M44)</f>
        <v>0</v>
      </c>
      <c r="Q44" s="17">
        <f>STDEV(B44:M44)</f>
        <v>0</v>
      </c>
    </row>
    <row r="45" ht="12.75"/>
    <row r="46" spans="1:13" ht="12.75">
      <c r="A46" t="s">
        <v>308</v>
      </c>
      <c r="B46">
        <v>7</v>
      </c>
      <c r="C46">
        <v>13</v>
      </c>
      <c r="D46">
        <v>7</v>
      </c>
      <c r="E46">
        <v>23</v>
      </c>
      <c r="F46">
        <v>17</v>
      </c>
      <c r="G46">
        <v>11</v>
      </c>
      <c r="H46">
        <v>20</v>
      </c>
      <c r="I46">
        <v>18</v>
      </c>
      <c r="K46">
        <v>15</v>
      </c>
      <c r="L46">
        <v>14</v>
      </c>
      <c r="M46">
        <v>6</v>
      </c>
    </row>
    <row r="47" spans="1:13" ht="12.75">
      <c r="A47" t="s">
        <v>309</v>
      </c>
      <c r="B47">
        <v>26</v>
      </c>
      <c r="C47">
        <v>26</v>
      </c>
      <c r="D47">
        <v>26</v>
      </c>
      <c r="E47">
        <v>26</v>
      </c>
      <c r="F47">
        <v>26</v>
      </c>
      <c r="G47">
        <v>26</v>
      </c>
      <c r="H47">
        <v>26</v>
      </c>
      <c r="I47">
        <v>26</v>
      </c>
      <c r="K47">
        <v>26</v>
      </c>
      <c r="L47">
        <v>26</v>
      </c>
      <c r="M47">
        <v>26</v>
      </c>
    </row>
    <row r="48" spans="1:17" ht="12.75">
      <c r="A48" t="s">
        <v>310</v>
      </c>
      <c r="B48" s="16">
        <f>B46/B47</f>
        <v>0</v>
      </c>
      <c r="C48" s="16">
        <f>C46/C47</f>
        <v>0</v>
      </c>
      <c r="D48" s="16">
        <f>D46/D47</f>
        <v>0</v>
      </c>
      <c r="E48" s="16">
        <f>E46/E47</f>
        <v>0</v>
      </c>
      <c r="F48" s="16">
        <f>F46/F47</f>
        <v>0</v>
      </c>
      <c r="G48" s="16">
        <f>G46/G47</f>
        <v>0</v>
      </c>
      <c r="H48" s="16">
        <f>H46/H47</f>
        <v>0</v>
      </c>
      <c r="I48" s="16">
        <f>I46/I47</f>
        <v>0</v>
      </c>
      <c r="K48" s="16">
        <f>K46/K47</f>
        <v>0</v>
      </c>
      <c r="L48" s="16">
        <f>L46/L47</f>
        <v>0</v>
      </c>
      <c r="M48" s="16">
        <f>M46/M47</f>
        <v>0</v>
      </c>
      <c r="N48" s="17">
        <f>MIN(B48:M48)</f>
        <v>0</v>
      </c>
      <c r="O48" s="17">
        <f>MAX(B48:M48)</f>
        <v>0</v>
      </c>
      <c r="P48" s="17">
        <f>AVERAGE(B48:M48)</f>
        <v>0</v>
      </c>
      <c r="Q48" s="17">
        <f>STDEV(B48:M48)</f>
        <v>0</v>
      </c>
    </row>
    <row r="49" ht="12.75"/>
    <row r="50" spans="1:13" ht="12.75">
      <c r="A50" t="s">
        <v>311</v>
      </c>
      <c r="B50">
        <v>1</v>
      </c>
      <c r="C50">
        <v>4</v>
      </c>
      <c r="D50">
        <v>1</v>
      </c>
      <c r="E50">
        <v>3</v>
      </c>
      <c r="F50">
        <v>3</v>
      </c>
      <c r="G50">
        <v>2</v>
      </c>
      <c r="H50">
        <v>5</v>
      </c>
      <c r="I50">
        <v>2</v>
      </c>
      <c r="K50">
        <v>4</v>
      </c>
      <c r="L50">
        <v>4</v>
      </c>
      <c r="M50">
        <v>0</v>
      </c>
    </row>
    <row r="51" spans="1:13" ht="12.75">
      <c r="A51" t="s">
        <v>312</v>
      </c>
      <c r="B51">
        <v>5</v>
      </c>
      <c r="C51">
        <v>5</v>
      </c>
      <c r="D51">
        <v>5</v>
      </c>
      <c r="E51">
        <v>5</v>
      </c>
      <c r="F51">
        <v>5</v>
      </c>
      <c r="G51">
        <v>5</v>
      </c>
      <c r="H51">
        <v>5</v>
      </c>
      <c r="I51">
        <v>5</v>
      </c>
      <c r="K51">
        <v>5</v>
      </c>
      <c r="L51">
        <v>5</v>
      </c>
      <c r="M51">
        <v>5</v>
      </c>
    </row>
    <row r="52" spans="1:17" ht="12.75">
      <c r="A52" t="s">
        <v>313</v>
      </c>
      <c r="B52" s="16">
        <f>B50/B51</f>
        <v>0</v>
      </c>
      <c r="C52" s="16">
        <f>C50/C51</f>
        <v>0</v>
      </c>
      <c r="D52" s="16">
        <f>D50/D51</f>
        <v>0</v>
      </c>
      <c r="E52" s="16">
        <f>E50/E51</f>
        <v>0</v>
      </c>
      <c r="F52" s="16">
        <f>F50/F51</f>
        <v>0</v>
      </c>
      <c r="G52" s="16">
        <f>G50/G51</f>
        <v>0</v>
      </c>
      <c r="H52" s="16">
        <f>H50/H51</f>
        <v>0</v>
      </c>
      <c r="I52" s="16">
        <f>I50/I51</f>
        <v>0</v>
      </c>
      <c r="K52" s="16">
        <f>K50/K51</f>
        <v>0</v>
      </c>
      <c r="L52" s="16">
        <f>L50/L51</f>
        <v>0</v>
      </c>
      <c r="M52" s="16">
        <f>M50/M51</f>
        <v>0</v>
      </c>
      <c r="N52" s="17">
        <f>MIN(B52:M52)</f>
        <v>0</v>
      </c>
      <c r="O52" s="17">
        <f>MAX(B52:M52)</f>
        <v>0</v>
      </c>
      <c r="P52" s="17">
        <f>AVERAGE(B52:M52)</f>
        <v>0</v>
      </c>
      <c r="Q52" s="17">
        <f>STDEV(B52:M52)</f>
        <v>0</v>
      </c>
    </row>
    <row r="53" ht="12.75"/>
    <row r="54" spans="1:13" ht="12.75">
      <c r="A54" t="s">
        <v>314</v>
      </c>
      <c r="B54">
        <v>3</v>
      </c>
      <c r="C54">
        <v>8</v>
      </c>
      <c r="D54">
        <v>4</v>
      </c>
      <c r="E54">
        <v>7</v>
      </c>
      <c r="F54">
        <v>7</v>
      </c>
      <c r="G54">
        <v>4</v>
      </c>
      <c r="H54">
        <v>7</v>
      </c>
      <c r="I54">
        <v>7</v>
      </c>
      <c r="K54">
        <v>4</v>
      </c>
      <c r="L54">
        <v>7</v>
      </c>
      <c r="M54">
        <v>3</v>
      </c>
    </row>
    <row r="55" spans="1:13" ht="12.75">
      <c r="A55" t="s">
        <v>315</v>
      </c>
      <c r="B55">
        <v>11</v>
      </c>
      <c r="C55">
        <v>11</v>
      </c>
      <c r="D55">
        <v>11</v>
      </c>
      <c r="E55">
        <v>11</v>
      </c>
      <c r="F55">
        <v>11</v>
      </c>
      <c r="G55">
        <v>11</v>
      </c>
      <c r="H55">
        <v>11</v>
      </c>
      <c r="I55">
        <v>11</v>
      </c>
      <c r="K55">
        <v>11</v>
      </c>
      <c r="L55">
        <v>11</v>
      </c>
      <c r="M55">
        <v>11</v>
      </c>
    </row>
    <row r="56" spans="1:17" ht="12.75">
      <c r="A56" t="s">
        <v>316</v>
      </c>
      <c r="B56" s="16">
        <f>B54/B55</f>
        <v>0</v>
      </c>
      <c r="C56" s="16">
        <f>C54/C55</f>
        <v>0</v>
      </c>
      <c r="D56" s="16">
        <f>D54/D55</f>
        <v>0</v>
      </c>
      <c r="E56" s="16">
        <f>E54/E55</f>
        <v>0</v>
      </c>
      <c r="F56" s="16">
        <f>F54/F55</f>
        <v>0</v>
      </c>
      <c r="G56" s="16">
        <f>G54/G55</f>
        <v>0</v>
      </c>
      <c r="H56" s="16">
        <f>H54/H55</f>
        <v>0</v>
      </c>
      <c r="I56" s="16">
        <f>I54/I55</f>
        <v>0</v>
      </c>
      <c r="K56" s="16">
        <f>K54/K55</f>
        <v>0</v>
      </c>
      <c r="L56" s="16">
        <f>L54/L55</f>
        <v>0</v>
      </c>
      <c r="M56" s="16">
        <f>M54/M55</f>
        <v>0</v>
      </c>
      <c r="N56" s="17">
        <f>MIN(B56:M56)</f>
        <v>0</v>
      </c>
      <c r="O56" s="17">
        <f>MAX(B56:M56)</f>
        <v>0</v>
      </c>
      <c r="P56" s="17">
        <f>AVERAGE(B56:M56)</f>
        <v>0</v>
      </c>
      <c r="Q56" s="17">
        <f>STDEV(B56:M56)</f>
        <v>0</v>
      </c>
    </row>
    <row r="57" ht="12.75"/>
    <row r="58" spans="2:17" ht="12.75">
      <c r="B58" s="6">
        <v>1</v>
      </c>
      <c r="C58" s="6">
        <v>2</v>
      </c>
      <c r="D58" s="6">
        <v>3</v>
      </c>
      <c r="E58" s="6">
        <v>4</v>
      </c>
      <c r="F58" s="6">
        <v>5</v>
      </c>
      <c r="G58" s="6">
        <v>6</v>
      </c>
      <c r="H58" s="6">
        <v>7</v>
      </c>
      <c r="I58" s="6">
        <v>8</v>
      </c>
      <c r="J58" s="6">
        <v>9</v>
      </c>
      <c r="K58" s="6">
        <v>10</v>
      </c>
      <c r="L58" s="6">
        <v>11</v>
      </c>
      <c r="M58" s="6">
        <v>12</v>
      </c>
      <c r="N58" s="14" t="s">
        <v>317</v>
      </c>
      <c r="O58" s="14" t="s">
        <v>318</v>
      </c>
      <c r="P58" s="14" t="s">
        <v>319</v>
      </c>
      <c r="Q58" s="14" t="s">
        <v>320</v>
      </c>
    </row>
    <row r="59" spans="1:13" ht="12.75">
      <c r="A59" t="s">
        <v>321</v>
      </c>
      <c r="B59">
        <v>4</v>
      </c>
      <c r="C59">
        <v>5</v>
      </c>
      <c r="D59">
        <v>4</v>
      </c>
      <c r="E59">
        <v>7</v>
      </c>
      <c r="F59">
        <v>6</v>
      </c>
      <c r="G59">
        <v>4</v>
      </c>
      <c r="H59">
        <v>8</v>
      </c>
      <c r="I59">
        <v>7</v>
      </c>
      <c r="J59">
        <v>0</v>
      </c>
      <c r="K59">
        <v>3</v>
      </c>
      <c r="L59">
        <v>9</v>
      </c>
      <c r="M59">
        <v>2</v>
      </c>
    </row>
    <row r="60" spans="1:13" ht="12.75">
      <c r="A60" t="s">
        <v>322</v>
      </c>
      <c r="B60">
        <v>2</v>
      </c>
      <c r="C60">
        <v>3</v>
      </c>
      <c r="D60">
        <v>2</v>
      </c>
      <c r="E60">
        <v>6</v>
      </c>
      <c r="F60">
        <v>6</v>
      </c>
      <c r="G60">
        <v>2</v>
      </c>
      <c r="H60">
        <v>3</v>
      </c>
      <c r="I60">
        <v>6</v>
      </c>
      <c r="J60">
        <v>0</v>
      </c>
      <c r="K60">
        <v>4</v>
      </c>
      <c r="L60">
        <v>4</v>
      </c>
      <c r="M60">
        <v>2</v>
      </c>
    </row>
    <row r="61" spans="1:13" ht="12.75">
      <c r="A61" t="s">
        <v>323</v>
      </c>
      <c r="B61">
        <v>7</v>
      </c>
      <c r="C61">
        <v>18</v>
      </c>
      <c r="D61">
        <v>9</v>
      </c>
      <c r="E61">
        <v>25</v>
      </c>
      <c r="F61">
        <v>18</v>
      </c>
      <c r="G61">
        <v>13</v>
      </c>
      <c r="H61">
        <v>25</v>
      </c>
      <c r="I61">
        <v>16</v>
      </c>
      <c r="J61">
        <v>0</v>
      </c>
      <c r="K61">
        <v>18</v>
      </c>
      <c r="L61">
        <v>18</v>
      </c>
      <c r="M61">
        <v>9</v>
      </c>
    </row>
    <row r="62" spans="1:13" ht="12.75">
      <c r="A62" t="s">
        <v>324</v>
      </c>
      <c r="B62">
        <v>2</v>
      </c>
      <c r="C62">
        <v>4</v>
      </c>
      <c r="D62">
        <v>0</v>
      </c>
      <c r="E62">
        <v>7</v>
      </c>
      <c r="F62">
        <v>4</v>
      </c>
      <c r="G62">
        <v>3</v>
      </c>
      <c r="H62">
        <v>7</v>
      </c>
      <c r="I62">
        <v>7</v>
      </c>
      <c r="J62">
        <v>0</v>
      </c>
      <c r="K62">
        <v>3</v>
      </c>
      <c r="L62">
        <v>4</v>
      </c>
      <c r="M62">
        <v>3</v>
      </c>
    </row>
    <row r="63" ht="12.75"/>
    <row r="64" spans="1:13" ht="12.75">
      <c r="A64" t="s">
        <v>325</v>
      </c>
      <c r="B64">
        <v>12</v>
      </c>
      <c r="C64">
        <v>12</v>
      </c>
      <c r="D64">
        <v>12</v>
      </c>
      <c r="E64">
        <v>12</v>
      </c>
      <c r="F64">
        <v>12</v>
      </c>
      <c r="G64">
        <v>12</v>
      </c>
      <c r="H64">
        <v>12</v>
      </c>
      <c r="I64">
        <v>12</v>
      </c>
      <c r="J64">
        <v>12</v>
      </c>
      <c r="K64">
        <v>12</v>
      </c>
      <c r="L64">
        <v>12</v>
      </c>
      <c r="M64">
        <v>12</v>
      </c>
    </row>
    <row r="65" spans="1:13" ht="12.75">
      <c r="A65" t="s">
        <v>326</v>
      </c>
      <c r="B65">
        <v>6</v>
      </c>
      <c r="C65">
        <v>6</v>
      </c>
      <c r="D65">
        <v>6</v>
      </c>
      <c r="E65">
        <v>6</v>
      </c>
      <c r="F65">
        <v>6</v>
      </c>
      <c r="G65">
        <v>6</v>
      </c>
      <c r="H65">
        <v>6</v>
      </c>
      <c r="I65">
        <v>6</v>
      </c>
      <c r="J65">
        <v>6</v>
      </c>
      <c r="K65">
        <v>6</v>
      </c>
      <c r="L65">
        <v>6</v>
      </c>
      <c r="M65">
        <v>6</v>
      </c>
    </row>
    <row r="66" spans="1:13" ht="12.75">
      <c r="A66" t="s">
        <v>327</v>
      </c>
      <c r="B66">
        <v>29</v>
      </c>
      <c r="C66">
        <v>29</v>
      </c>
      <c r="D66">
        <v>29</v>
      </c>
      <c r="E66">
        <v>29</v>
      </c>
      <c r="F66">
        <v>29</v>
      </c>
      <c r="G66">
        <v>29</v>
      </c>
      <c r="H66">
        <v>29</v>
      </c>
      <c r="I66">
        <v>29</v>
      </c>
      <c r="J66">
        <v>29</v>
      </c>
      <c r="K66">
        <v>29</v>
      </c>
      <c r="L66">
        <v>29</v>
      </c>
      <c r="M66">
        <v>29</v>
      </c>
    </row>
    <row r="67" spans="1:13" ht="12.75">
      <c r="A67" t="s">
        <v>328</v>
      </c>
      <c r="B67">
        <v>8</v>
      </c>
      <c r="C67">
        <v>8</v>
      </c>
      <c r="D67">
        <v>8</v>
      </c>
      <c r="E67">
        <v>8</v>
      </c>
      <c r="F67">
        <v>8</v>
      </c>
      <c r="G67">
        <v>8</v>
      </c>
      <c r="H67">
        <v>8</v>
      </c>
      <c r="I67">
        <v>8</v>
      </c>
      <c r="J67">
        <v>8</v>
      </c>
      <c r="K67">
        <v>8</v>
      </c>
      <c r="L67">
        <v>8</v>
      </c>
      <c r="M67">
        <v>8</v>
      </c>
    </row>
    <row r="68" ht="12.75"/>
    <row r="69" spans="1:17" ht="12.75">
      <c r="A69" t="s">
        <v>329</v>
      </c>
      <c r="B69" s="19">
        <f>B59/B64</f>
        <v>0</v>
      </c>
      <c r="C69" s="19">
        <f>C59/C64</f>
        <v>0</v>
      </c>
      <c r="D69" s="19">
        <f>D59/D64</f>
        <v>0</v>
      </c>
      <c r="E69" s="19">
        <f>E59/E64</f>
        <v>0</v>
      </c>
      <c r="F69" s="19">
        <f>F59/F64</f>
        <v>0</v>
      </c>
      <c r="G69" s="19">
        <f>G59/G64</f>
        <v>0</v>
      </c>
      <c r="H69" s="19">
        <f>H59/H64</f>
        <v>0</v>
      </c>
      <c r="I69" s="19">
        <f>I59/I64</f>
        <v>0</v>
      </c>
      <c r="K69" s="19">
        <f>K59/K64</f>
        <v>0</v>
      </c>
      <c r="L69" s="19">
        <f>L59/L64</f>
        <v>0</v>
      </c>
      <c r="M69" s="19">
        <f>M59/M64</f>
        <v>0</v>
      </c>
      <c r="N69" s="17">
        <f>MIN(B69:M69)</f>
        <v>0</v>
      </c>
      <c r="O69" s="17">
        <f>MAX(B69:M69)</f>
        <v>0</v>
      </c>
      <c r="P69" s="17">
        <f>AVERAGE(B69:M69)</f>
        <v>0</v>
      </c>
      <c r="Q69" s="17">
        <f>STDEV(B69:M69)</f>
        <v>0</v>
      </c>
    </row>
    <row r="70" spans="1:17" ht="12.75">
      <c r="A70" t="s">
        <v>330</v>
      </c>
      <c r="B70" s="19">
        <f>B60/B65</f>
        <v>0</v>
      </c>
      <c r="C70" s="19">
        <f>C60/C65</f>
        <v>0</v>
      </c>
      <c r="D70" s="19">
        <f>D60/D65</f>
        <v>0</v>
      </c>
      <c r="E70" s="19">
        <f>E60/E65</f>
        <v>0</v>
      </c>
      <c r="F70" s="19">
        <f>F60/F65</f>
        <v>0</v>
      </c>
      <c r="G70" s="19">
        <f>G60/G65</f>
        <v>0</v>
      </c>
      <c r="H70" s="19">
        <f>H60/H65</f>
        <v>0</v>
      </c>
      <c r="I70" s="19">
        <f>I60/I65</f>
        <v>0</v>
      </c>
      <c r="K70" s="19">
        <f>K60/K65</f>
        <v>0</v>
      </c>
      <c r="L70" s="19">
        <f>L60/L65</f>
        <v>0</v>
      </c>
      <c r="M70" s="19">
        <f>M60/M65</f>
        <v>0</v>
      </c>
      <c r="N70" s="17">
        <f>MIN(B70:M70)</f>
        <v>0</v>
      </c>
      <c r="O70" s="17">
        <f>MAX(B70:M70)</f>
        <v>0</v>
      </c>
      <c r="P70" s="17">
        <f>AVERAGE(B70:M70)</f>
        <v>0</v>
      </c>
      <c r="Q70" s="17">
        <f>STDEV(B70:M70)</f>
        <v>0</v>
      </c>
    </row>
    <row r="71" spans="1:17" ht="12.75">
      <c r="A71" t="s">
        <v>331</v>
      </c>
      <c r="B71" s="19">
        <f>B61/B66</f>
        <v>0</v>
      </c>
      <c r="C71" s="19">
        <f>C61/C66</f>
        <v>0</v>
      </c>
      <c r="D71" s="19">
        <f>D61/D66</f>
        <v>0</v>
      </c>
      <c r="E71" s="19">
        <f>E61/E66</f>
        <v>0</v>
      </c>
      <c r="F71" s="19">
        <f>F61/F66</f>
        <v>0</v>
      </c>
      <c r="G71" s="19">
        <f>G61/G66</f>
        <v>0</v>
      </c>
      <c r="H71" s="19">
        <f>H61/H66</f>
        <v>0</v>
      </c>
      <c r="I71" s="19">
        <f>I61/I66</f>
        <v>0</v>
      </c>
      <c r="K71" s="19">
        <f>K61/K66</f>
        <v>0</v>
      </c>
      <c r="L71" s="19">
        <f>L61/L66</f>
        <v>0</v>
      </c>
      <c r="M71" s="19">
        <f>M61/M66</f>
        <v>0</v>
      </c>
      <c r="N71" s="17">
        <f>MIN(B71:M71)</f>
        <v>0</v>
      </c>
      <c r="O71" s="17">
        <f>MAX(B71:M71)</f>
        <v>0</v>
      </c>
      <c r="P71" s="17">
        <f>AVERAGE(B71:M71)</f>
        <v>0</v>
      </c>
      <c r="Q71" s="17">
        <f>STDEV(B71:M71)</f>
        <v>0</v>
      </c>
    </row>
    <row r="72" spans="1:17" ht="12.75">
      <c r="A72" t="s">
        <v>332</v>
      </c>
      <c r="B72" s="19">
        <f>B62/B67</f>
        <v>0</v>
      </c>
      <c r="C72" s="19">
        <f>C62/C67</f>
        <v>0</v>
      </c>
      <c r="D72" s="19">
        <f>D62/D67</f>
        <v>0</v>
      </c>
      <c r="E72" s="19">
        <f>E62/E67</f>
        <v>0</v>
      </c>
      <c r="F72" s="19">
        <f>F62/F67</f>
        <v>0</v>
      </c>
      <c r="G72" s="19">
        <f>G62/G67</f>
        <v>0</v>
      </c>
      <c r="H72" s="19">
        <f>H62/H67</f>
        <v>0</v>
      </c>
      <c r="I72" s="19">
        <f>I62/I67</f>
        <v>0</v>
      </c>
      <c r="K72" s="19">
        <f>K62/K67</f>
        <v>0</v>
      </c>
      <c r="L72" s="19">
        <f>L62/L67</f>
        <v>0</v>
      </c>
      <c r="M72" s="19">
        <f>M62/M67</f>
        <v>0</v>
      </c>
      <c r="N72" s="17">
        <f>MIN(B72:M72)</f>
        <v>0</v>
      </c>
      <c r="O72" s="17">
        <f>MAX(B72:M72)</f>
        <v>0</v>
      </c>
      <c r="P72" s="17">
        <f>AVERAGE(B72:M72)</f>
        <v>0</v>
      </c>
      <c r="Q72" s="17">
        <f>STDEV(B72:M72)</f>
        <v>0</v>
      </c>
    </row>
  </sheetData>
  <printOptions/>
  <pageMargins left="0.7875" right="0.7875" top="0.7875" bottom="0.7875" header="0.5" footer="0.5"/>
  <pageSetup cellComments="asDisplayed" horizontalDpi="300" verticalDpi="300" orientation="landscape"/>
  <headerFooter alignWithMargins="0">
    <oddHeader>&amp;C&amp;A</oddHeader>
    <oddFooter>&amp;CPage &amp;P</oddFooter>
  </headerFooter>
  <rowBreaks count="2" manualBreakCount="2">
    <brk id="29" max="255" man="1"/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Program Evaluation Item Inventory</dc:title>
  <dc:subject/>
  <dc:creator>Dana Lee Ling</dc:creator>
  <cp:keywords/>
  <dc:description/>
  <cp:lastModifiedBy>Dana Lee Ling</cp:lastModifiedBy>
  <cp:lastPrinted>2003-03-22T06:33:23Z</cp:lastPrinted>
  <dcterms:created xsi:type="dcterms:W3CDTF">2003-03-21T03:56:27Z</dcterms:created>
  <dcterms:modified xsi:type="dcterms:W3CDTF">2003-03-22T06:34:42Z</dcterms:modified>
  <cp:category/>
  <cp:version/>
  <cp:contentType/>
  <cp:contentStatus/>
  <cp:revision>29</cp:revision>
</cp:coreProperties>
</file>