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5" windowWidth="9405" windowHeight="4785"/>
  </bookViews>
  <sheets>
    <sheet name="Table 1" sheetId="1" r:id="rId1"/>
  </sheets>
  <definedNames>
    <definedName name="_xlnm.Print_Area" localSheetId="0">'Table 1'!$A$1:$V$94</definedName>
  </definedNames>
  <calcPr calcId="125725"/>
</workbook>
</file>

<file path=xl/calcChain.xml><?xml version="1.0" encoding="utf-8"?>
<calcChain xmlns="http://schemas.openxmlformats.org/spreadsheetml/2006/main">
  <c r="J53" i="1"/>
  <c r="C46"/>
  <c r="P55"/>
  <c r="I55"/>
  <c r="D55"/>
  <c r="E55"/>
  <c r="F55"/>
  <c r="G55"/>
  <c r="H55"/>
  <c r="C55"/>
  <c r="P56"/>
  <c r="I56"/>
  <c r="H56"/>
  <c r="G56"/>
  <c r="F56"/>
  <c r="E56"/>
  <c r="D56"/>
  <c r="C56"/>
  <c r="B56"/>
  <c r="P54"/>
  <c r="I54"/>
  <c r="H54"/>
  <c r="G54"/>
  <c r="F54"/>
  <c r="E54"/>
  <c r="D54"/>
  <c r="C54"/>
  <c r="B54"/>
  <c r="V53"/>
  <c r="U53"/>
  <c r="T53"/>
  <c r="S53"/>
  <c r="R53"/>
  <c r="Q53"/>
  <c r="P53"/>
  <c r="O53"/>
  <c r="N53"/>
  <c r="M53"/>
  <c r="L53"/>
  <c r="K53"/>
  <c r="I53"/>
  <c r="H53"/>
  <c r="G53"/>
  <c r="F53"/>
  <c r="E53"/>
  <c r="C53"/>
  <c r="V43"/>
  <c r="R43"/>
  <c r="S43"/>
  <c r="T43"/>
  <c r="U43"/>
  <c r="Q43"/>
  <c r="P43"/>
  <c r="O43"/>
  <c r="K43"/>
  <c r="L43"/>
  <c r="M43"/>
  <c r="N43"/>
  <c r="J43"/>
  <c r="I43"/>
  <c r="H43"/>
  <c r="D43"/>
  <c r="E43"/>
  <c r="F43"/>
  <c r="G43"/>
  <c r="C43"/>
  <c r="B43"/>
  <c r="P46"/>
  <c r="I46"/>
  <c r="B46"/>
  <c r="H46"/>
  <c r="G46"/>
  <c r="F46"/>
  <c r="E46"/>
  <c r="D46"/>
  <c r="D53"/>
  <c r="B55"/>
  <c r="B53"/>
</calcChain>
</file>

<file path=xl/sharedStrings.xml><?xml version="1.0" encoding="utf-8"?>
<sst xmlns="http://schemas.openxmlformats.org/spreadsheetml/2006/main" count="103" uniqueCount="58">
  <si>
    <t>School Year</t>
  </si>
  <si>
    <t>Total</t>
  </si>
  <si>
    <t>National</t>
  </si>
  <si>
    <t>Yap</t>
  </si>
  <si>
    <t>Chuuk</t>
  </si>
  <si>
    <t>Pohnpei</t>
  </si>
  <si>
    <t>Kosrae</t>
  </si>
  <si>
    <t>1998 - 1999</t>
  </si>
  <si>
    <t>Fall 98</t>
  </si>
  <si>
    <t>Spring 99</t>
  </si>
  <si>
    <t>Summer 99</t>
  </si>
  <si>
    <t>1999 - 2000</t>
  </si>
  <si>
    <t>Fall 99</t>
  </si>
  <si>
    <t>Spring 00</t>
  </si>
  <si>
    <t>Summer 00</t>
  </si>
  <si>
    <t>2000 - 2001</t>
  </si>
  <si>
    <t>Fall 00</t>
  </si>
  <si>
    <t>Spring 01</t>
  </si>
  <si>
    <t>Summer 01</t>
  </si>
  <si>
    <t>2001 - 2002</t>
  </si>
  <si>
    <t>Fall 01</t>
  </si>
  <si>
    <t>Spring 02</t>
  </si>
  <si>
    <t>Summer 02</t>
  </si>
  <si>
    <t>2002 - 2003</t>
  </si>
  <si>
    <t>Fall 02</t>
  </si>
  <si>
    <t>Spring 03</t>
  </si>
  <si>
    <t>Summer 03</t>
  </si>
  <si>
    <t>2003 - 2004</t>
  </si>
  <si>
    <t>Fall 03</t>
  </si>
  <si>
    <t>Spring 04</t>
  </si>
  <si>
    <t>Summer 04</t>
  </si>
  <si>
    <t>2004 - 2005</t>
  </si>
  <si>
    <t>Fall 04</t>
  </si>
  <si>
    <t>Spring 05</t>
  </si>
  <si>
    <t>Summer 05</t>
  </si>
  <si>
    <t>Male</t>
  </si>
  <si>
    <t>Female</t>
  </si>
  <si>
    <t>-</t>
  </si>
  <si>
    <t>2005 - 2006</t>
  </si>
  <si>
    <t>Fall 05</t>
  </si>
  <si>
    <t>Spring 06</t>
  </si>
  <si>
    <t>Summer 06</t>
  </si>
  <si>
    <t>2006 - 2007</t>
  </si>
  <si>
    <t>Fall 06</t>
  </si>
  <si>
    <t>Spring 07</t>
  </si>
  <si>
    <t>Summer 07</t>
  </si>
  <si>
    <t>FMI</t>
  </si>
  <si>
    <t>Enrollment Profile</t>
  </si>
  <si>
    <t>College of Micronesia - Federated States of Micronesia</t>
  </si>
  <si>
    <t>Number of Students Enrolled at COM-FSM Campuses by Sex, Terms and School Years</t>
  </si>
  <si>
    <t>2007 - 2008</t>
  </si>
  <si>
    <t>Fall 07</t>
  </si>
  <si>
    <t>Spring 08</t>
  </si>
  <si>
    <t>Summer 08</t>
  </si>
  <si>
    <t>2008 - 2009</t>
  </si>
  <si>
    <t>Fall 08</t>
  </si>
  <si>
    <t>Spring 09</t>
  </si>
  <si>
    <t>Summer 09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</si>
</sst>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color indexed="17"/>
      <name val="Times New Roman"/>
      <family val="1"/>
    </font>
    <font>
      <b/>
      <sz val="10"/>
      <color indexed="12"/>
      <name val="Times New Roman"/>
      <family val="1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8" xfId="0" applyFont="1" applyBorder="1"/>
    <xf numFmtId="0" fontId="2" fillId="0" borderId="21" xfId="0" applyFont="1" applyBorder="1"/>
    <xf numFmtId="0" fontId="3" fillId="0" borderId="26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1" fillId="0" borderId="0" xfId="0" applyFont="1"/>
    <xf numFmtId="0" fontId="2" fillId="0" borderId="20" xfId="0" applyFont="1" applyBorder="1" applyAlignment="1">
      <alignment horizontal="left" indent="1"/>
    </xf>
    <xf numFmtId="0" fontId="2" fillId="0" borderId="30" xfId="0" applyFont="1" applyBorder="1" applyAlignment="1">
      <alignment horizontal="left" indent="1"/>
    </xf>
    <xf numFmtId="0" fontId="2" fillId="0" borderId="19" xfId="0" quotePrefix="1" applyFont="1" applyFill="1" applyBorder="1" applyAlignment="1">
      <alignment horizontal="center"/>
    </xf>
    <xf numFmtId="0" fontId="2" fillId="0" borderId="31" xfId="0" applyFont="1" applyBorder="1"/>
    <xf numFmtId="0" fontId="2" fillId="0" borderId="32" xfId="0" applyFont="1" applyBorder="1" applyAlignment="1">
      <alignment horizontal="left" indent="1"/>
    </xf>
    <xf numFmtId="0" fontId="2" fillId="0" borderId="33" xfId="0" applyFont="1" applyBorder="1" applyAlignment="1">
      <alignment horizontal="left" indent="1"/>
    </xf>
    <xf numFmtId="0" fontId="4" fillId="0" borderId="0" xfId="0" applyFont="1"/>
    <xf numFmtId="0" fontId="2" fillId="0" borderId="0" xfId="0" applyFont="1" applyBorder="1" applyAlignment="1">
      <alignment horizontal="left" indent="1"/>
    </xf>
    <xf numFmtId="0" fontId="2" fillId="0" borderId="34" xfId="0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Fill="1" applyBorder="1" applyAlignment="1">
      <alignment horizontal="center"/>
    </xf>
    <xf numFmtId="0" fontId="3" fillId="0" borderId="39" xfId="0" applyFont="1" applyFill="1" applyBorder="1" applyAlignment="1">
      <alignment horizontal="center"/>
    </xf>
    <xf numFmtId="0" fontId="5" fillId="0" borderId="37" xfId="0" applyFont="1" applyFill="1" applyBorder="1" applyAlignment="1">
      <alignment horizontal="center"/>
    </xf>
    <xf numFmtId="0" fontId="5" fillId="0" borderId="38" xfId="0" applyFont="1" applyFill="1" applyBorder="1" applyAlignment="1">
      <alignment horizontal="center"/>
    </xf>
    <xf numFmtId="0" fontId="6" fillId="0" borderId="37" xfId="0" applyFont="1" applyFill="1" applyBorder="1" applyAlignment="1">
      <alignment horizontal="center"/>
    </xf>
    <xf numFmtId="0" fontId="6" fillId="0" borderId="38" xfId="0" applyFont="1" applyFill="1" applyBorder="1" applyAlignment="1">
      <alignment horizontal="center"/>
    </xf>
    <xf numFmtId="0" fontId="2" fillId="0" borderId="7" xfId="0" applyFont="1" applyBorder="1"/>
    <xf numFmtId="0" fontId="2" fillId="0" borderId="9" xfId="0" applyFont="1" applyBorder="1"/>
    <xf numFmtId="0" fontId="2" fillId="0" borderId="18" xfId="0" applyFont="1" applyBorder="1"/>
    <xf numFmtId="0" fontId="2" fillId="0" borderId="4" xfId="0" applyFont="1" applyBorder="1" applyAlignment="1"/>
    <xf numFmtId="0" fontId="2" fillId="0" borderId="12" xfId="0" applyFont="1" applyBorder="1" applyAlignment="1"/>
    <xf numFmtId="0" fontId="2" fillId="0" borderId="40" xfId="0" applyFont="1" applyBorder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4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r>
              <a:rPr lang="en-US"/>
              <a:t>Enrollment Distribution by School Year &amp; Campus - 1998-99 to 2006-07</a:t>
            </a:r>
          </a:p>
        </c:rich>
      </c:tx>
      <c:layout>
        <c:manualLayout>
          <c:xMode val="edge"/>
          <c:yMode val="edge"/>
          <c:x val="0.25931680762126963"/>
          <c:y val="1.93796578347414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1614906832298157E-2"/>
          <c:y val="0.13161374470323764"/>
          <c:w val="0.77173913043478293"/>
          <c:h val="0.64650483610354492"/>
        </c:manualLayout>
      </c:layout>
      <c:barChart>
        <c:barDir val="col"/>
        <c:grouping val="stacked"/>
        <c:ser>
          <c:idx val="0"/>
          <c:order val="0"/>
          <c:tx>
            <c:strRef>
              <c:f>'Table 1'!$C$6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('Table 1'!$A$7,'Table 1'!$A$11,'Table 1'!$A$15,'Table 1'!$A$19,'Table 1'!$A$23,'Table 1'!$A$27,'Table 1'!$A$31,'Table 1'!$A$35,'Table 1'!$A$39)</c:f>
              <c:strCache>
                <c:ptCount val="9"/>
                <c:pt idx="0">
                  <c:v>1998 - 1999</c:v>
                </c:pt>
                <c:pt idx="1">
                  <c:v>1999 - 2000</c:v>
                </c:pt>
                <c:pt idx="2">
                  <c:v>2000 - 2001</c:v>
                </c:pt>
                <c:pt idx="3">
                  <c:v>2001 - 2002</c:v>
                </c:pt>
                <c:pt idx="4">
                  <c:v>2002 - 2003</c:v>
                </c:pt>
                <c:pt idx="5">
                  <c:v>2003 - 2004</c:v>
                </c:pt>
                <c:pt idx="6">
                  <c:v>2004 - 2005</c:v>
                </c:pt>
                <c:pt idx="7">
                  <c:v>2005 - 2006</c:v>
                </c:pt>
                <c:pt idx="8">
                  <c:v>2006 - 2007</c:v>
                </c:pt>
              </c:strCache>
            </c:strRef>
          </c:cat>
          <c:val>
            <c:numRef>
              <c:f>('Table 1'!$C$7,'Table 1'!$C$11,'Table 1'!$C$15,'Table 1'!$C$19,'Table 1'!$C$23,'Table 1'!$C$27,'Table 1'!$C$31,'Table 1'!$C$35,'Table 1'!$C$39)</c:f>
              <c:numCache>
                <c:formatCode>General</c:formatCode>
                <c:ptCount val="9"/>
                <c:pt idx="0">
                  <c:v>1660</c:v>
                </c:pt>
                <c:pt idx="1">
                  <c:v>1751</c:v>
                </c:pt>
                <c:pt idx="2">
                  <c:v>2067</c:v>
                </c:pt>
                <c:pt idx="3">
                  <c:v>2140</c:v>
                </c:pt>
                <c:pt idx="4">
                  <c:v>2139</c:v>
                </c:pt>
                <c:pt idx="5">
                  <c:v>2191</c:v>
                </c:pt>
                <c:pt idx="6">
                  <c:v>2136</c:v>
                </c:pt>
                <c:pt idx="7">
                  <c:v>2064</c:v>
                </c:pt>
                <c:pt idx="8">
                  <c:v>2085</c:v>
                </c:pt>
              </c:numCache>
            </c:numRef>
          </c:val>
        </c:ser>
        <c:ser>
          <c:idx val="1"/>
          <c:order val="1"/>
          <c:tx>
            <c:strRef>
              <c:f>'Table 1'!$D$6</c:f>
              <c:strCache>
                <c:ptCount val="1"/>
                <c:pt idx="0">
                  <c:v>Yap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('Table 1'!$A$7,'Table 1'!$A$11,'Table 1'!$A$15,'Table 1'!$A$19,'Table 1'!$A$23,'Table 1'!$A$27,'Table 1'!$A$31,'Table 1'!$A$35,'Table 1'!$A$39)</c:f>
              <c:strCache>
                <c:ptCount val="9"/>
                <c:pt idx="0">
                  <c:v>1998 - 1999</c:v>
                </c:pt>
                <c:pt idx="1">
                  <c:v>1999 - 2000</c:v>
                </c:pt>
                <c:pt idx="2">
                  <c:v>2000 - 2001</c:v>
                </c:pt>
                <c:pt idx="3">
                  <c:v>2001 - 2002</c:v>
                </c:pt>
                <c:pt idx="4">
                  <c:v>2002 - 2003</c:v>
                </c:pt>
                <c:pt idx="5">
                  <c:v>2003 - 2004</c:v>
                </c:pt>
                <c:pt idx="6">
                  <c:v>2004 - 2005</c:v>
                </c:pt>
                <c:pt idx="7">
                  <c:v>2005 - 2006</c:v>
                </c:pt>
                <c:pt idx="8">
                  <c:v>2006 - 2007</c:v>
                </c:pt>
              </c:strCache>
            </c:strRef>
          </c:cat>
          <c:val>
            <c:numRef>
              <c:f>('Table 1'!$D$7,'Table 1'!$D$11,'Table 1'!$D$15,'Table 1'!$D$19,'Table 1'!$D$23,'Table 1'!$D$27,'Table 1'!$D$31,'Table 1'!$D$35,'Table 1'!$D$39)</c:f>
              <c:numCache>
                <c:formatCode>General</c:formatCode>
                <c:ptCount val="9"/>
                <c:pt idx="0">
                  <c:v>128</c:v>
                </c:pt>
                <c:pt idx="1">
                  <c:v>133</c:v>
                </c:pt>
                <c:pt idx="2">
                  <c:v>179</c:v>
                </c:pt>
                <c:pt idx="3">
                  <c:v>210</c:v>
                </c:pt>
                <c:pt idx="4">
                  <c:v>415</c:v>
                </c:pt>
                <c:pt idx="5">
                  <c:v>366</c:v>
                </c:pt>
                <c:pt idx="6">
                  <c:v>513</c:v>
                </c:pt>
                <c:pt idx="7">
                  <c:v>576</c:v>
                </c:pt>
                <c:pt idx="8">
                  <c:v>579</c:v>
                </c:pt>
              </c:numCache>
            </c:numRef>
          </c:val>
        </c:ser>
        <c:ser>
          <c:idx val="2"/>
          <c:order val="2"/>
          <c:tx>
            <c:strRef>
              <c:f>'Table 1'!$E$6</c:f>
              <c:strCache>
                <c:ptCount val="1"/>
                <c:pt idx="0">
                  <c:v>Chuuk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('Table 1'!$A$7,'Table 1'!$A$11,'Table 1'!$A$15,'Table 1'!$A$19,'Table 1'!$A$23,'Table 1'!$A$27,'Table 1'!$A$31,'Table 1'!$A$35,'Table 1'!$A$39)</c:f>
              <c:strCache>
                <c:ptCount val="9"/>
                <c:pt idx="0">
                  <c:v>1998 - 1999</c:v>
                </c:pt>
                <c:pt idx="1">
                  <c:v>1999 - 2000</c:v>
                </c:pt>
                <c:pt idx="2">
                  <c:v>2000 - 2001</c:v>
                </c:pt>
                <c:pt idx="3">
                  <c:v>2001 - 2002</c:v>
                </c:pt>
                <c:pt idx="4">
                  <c:v>2002 - 2003</c:v>
                </c:pt>
                <c:pt idx="5">
                  <c:v>2003 - 2004</c:v>
                </c:pt>
                <c:pt idx="6">
                  <c:v>2004 - 2005</c:v>
                </c:pt>
                <c:pt idx="7">
                  <c:v>2005 - 2006</c:v>
                </c:pt>
                <c:pt idx="8">
                  <c:v>2006 - 2007</c:v>
                </c:pt>
              </c:strCache>
            </c:strRef>
          </c:cat>
          <c:val>
            <c:numRef>
              <c:f>('Table 1'!$E$7,'Table 1'!$E$11,'Table 1'!$E$15,'Table 1'!$E$19,'Table 1'!$E$23,'Table 1'!$E$27,'Table 1'!$E$31,'Table 1'!$E$35,'Table 1'!$E$39)</c:f>
              <c:numCache>
                <c:formatCode>General</c:formatCode>
                <c:ptCount val="9"/>
                <c:pt idx="0">
                  <c:v>1070</c:v>
                </c:pt>
                <c:pt idx="1">
                  <c:v>1341</c:v>
                </c:pt>
                <c:pt idx="2">
                  <c:v>1562</c:v>
                </c:pt>
                <c:pt idx="3">
                  <c:v>1818</c:v>
                </c:pt>
                <c:pt idx="4">
                  <c:v>1741</c:v>
                </c:pt>
                <c:pt idx="5">
                  <c:v>1717</c:v>
                </c:pt>
                <c:pt idx="6">
                  <c:v>1477</c:v>
                </c:pt>
                <c:pt idx="7">
                  <c:v>770</c:v>
                </c:pt>
                <c:pt idx="8">
                  <c:v>1324</c:v>
                </c:pt>
              </c:numCache>
            </c:numRef>
          </c:val>
        </c:ser>
        <c:ser>
          <c:idx val="3"/>
          <c:order val="3"/>
          <c:tx>
            <c:strRef>
              <c:f>'Table 1'!$F$6</c:f>
              <c:strCache>
                <c:ptCount val="1"/>
                <c:pt idx="0">
                  <c:v>Pohnpei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('Table 1'!$A$7,'Table 1'!$A$11,'Table 1'!$A$15,'Table 1'!$A$19,'Table 1'!$A$23,'Table 1'!$A$27,'Table 1'!$A$31,'Table 1'!$A$35,'Table 1'!$A$39)</c:f>
              <c:strCache>
                <c:ptCount val="9"/>
                <c:pt idx="0">
                  <c:v>1998 - 1999</c:v>
                </c:pt>
                <c:pt idx="1">
                  <c:v>1999 - 2000</c:v>
                </c:pt>
                <c:pt idx="2">
                  <c:v>2000 - 2001</c:v>
                </c:pt>
                <c:pt idx="3">
                  <c:v>2001 - 2002</c:v>
                </c:pt>
                <c:pt idx="4">
                  <c:v>2002 - 2003</c:v>
                </c:pt>
                <c:pt idx="5">
                  <c:v>2003 - 2004</c:v>
                </c:pt>
                <c:pt idx="6">
                  <c:v>2004 - 2005</c:v>
                </c:pt>
                <c:pt idx="7">
                  <c:v>2005 - 2006</c:v>
                </c:pt>
                <c:pt idx="8">
                  <c:v>2006 - 2007</c:v>
                </c:pt>
              </c:strCache>
            </c:strRef>
          </c:cat>
          <c:val>
            <c:numRef>
              <c:f>('Table 1'!$F$7,'Table 1'!$F$11,'Table 1'!$F$15,'Table 1'!$F$19,'Table 1'!$F$23,'Table 1'!$F$27,'Table 1'!$F$31,'Table 1'!$F$35,'Table 1'!$F$39)</c:f>
              <c:numCache>
                <c:formatCode>General</c:formatCode>
                <c:ptCount val="9"/>
                <c:pt idx="0">
                  <c:v>642</c:v>
                </c:pt>
                <c:pt idx="1">
                  <c:v>689</c:v>
                </c:pt>
                <c:pt idx="2">
                  <c:v>729</c:v>
                </c:pt>
                <c:pt idx="3">
                  <c:v>747</c:v>
                </c:pt>
                <c:pt idx="4">
                  <c:v>810</c:v>
                </c:pt>
                <c:pt idx="5">
                  <c:v>1079</c:v>
                </c:pt>
                <c:pt idx="6">
                  <c:v>1553</c:v>
                </c:pt>
                <c:pt idx="7">
                  <c:v>1415</c:v>
                </c:pt>
                <c:pt idx="8">
                  <c:v>1321</c:v>
                </c:pt>
              </c:numCache>
            </c:numRef>
          </c:val>
        </c:ser>
        <c:ser>
          <c:idx val="4"/>
          <c:order val="4"/>
          <c:tx>
            <c:strRef>
              <c:f>'Table 1'!$G$6</c:f>
              <c:strCache>
                <c:ptCount val="1"/>
                <c:pt idx="0">
                  <c:v>Kosrae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('Table 1'!$A$7,'Table 1'!$A$11,'Table 1'!$A$15,'Table 1'!$A$19,'Table 1'!$A$23,'Table 1'!$A$27,'Table 1'!$A$31,'Table 1'!$A$35,'Table 1'!$A$39)</c:f>
              <c:strCache>
                <c:ptCount val="9"/>
                <c:pt idx="0">
                  <c:v>1998 - 1999</c:v>
                </c:pt>
                <c:pt idx="1">
                  <c:v>1999 - 2000</c:v>
                </c:pt>
                <c:pt idx="2">
                  <c:v>2000 - 2001</c:v>
                </c:pt>
                <c:pt idx="3">
                  <c:v>2001 - 2002</c:v>
                </c:pt>
                <c:pt idx="4">
                  <c:v>2002 - 2003</c:v>
                </c:pt>
                <c:pt idx="5">
                  <c:v>2003 - 2004</c:v>
                </c:pt>
                <c:pt idx="6">
                  <c:v>2004 - 2005</c:v>
                </c:pt>
                <c:pt idx="7">
                  <c:v>2005 - 2006</c:v>
                </c:pt>
                <c:pt idx="8">
                  <c:v>2006 - 2007</c:v>
                </c:pt>
              </c:strCache>
            </c:strRef>
          </c:cat>
          <c:val>
            <c:numRef>
              <c:f>('Table 1'!$G$7,'Table 1'!$G$11,'Table 1'!$G$15,'Table 1'!$G$19,'Table 1'!$G$23,'Table 1'!$G$27,'Table 1'!$G$31,'Table 1'!$G$35,'Table 1'!$G$39)</c:f>
              <c:numCache>
                <c:formatCode>General</c:formatCode>
                <c:ptCount val="9"/>
                <c:pt idx="0">
                  <c:v>391</c:v>
                </c:pt>
                <c:pt idx="1">
                  <c:v>436</c:v>
                </c:pt>
                <c:pt idx="2">
                  <c:v>513</c:v>
                </c:pt>
                <c:pt idx="3">
                  <c:v>579</c:v>
                </c:pt>
                <c:pt idx="4">
                  <c:v>698</c:v>
                </c:pt>
                <c:pt idx="5">
                  <c:v>605</c:v>
                </c:pt>
                <c:pt idx="6">
                  <c:v>715</c:v>
                </c:pt>
                <c:pt idx="7">
                  <c:v>669</c:v>
                </c:pt>
                <c:pt idx="8">
                  <c:v>574</c:v>
                </c:pt>
              </c:numCache>
            </c:numRef>
          </c:val>
        </c:ser>
        <c:ser>
          <c:idx val="5"/>
          <c:order val="5"/>
          <c:tx>
            <c:strRef>
              <c:f>'Table 1'!$H$6</c:f>
              <c:strCache>
                <c:ptCount val="1"/>
                <c:pt idx="0">
                  <c:v>FMI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('Table 1'!$A$7,'Table 1'!$A$11,'Table 1'!$A$15,'Table 1'!$A$19,'Table 1'!$A$23,'Table 1'!$A$27,'Table 1'!$A$31,'Table 1'!$A$35,'Table 1'!$A$39)</c:f>
              <c:strCache>
                <c:ptCount val="9"/>
                <c:pt idx="0">
                  <c:v>1998 - 1999</c:v>
                </c:pt>
                <c:pt idx="1">
                  <c:v>1999 - 2000</c:v>
                </c:pt>
                <c:pt idx="2">
                  <c:v>2000 - 2001</c:v>
                </c:pt>
                <c:pt idx="3">
                  <c:v>2001 - 2002</c:v>
                </c:pt>
                <c:pt idx="4">
                  <c:v>2002 - 2003</c:v>
                </c:pt>
                <c:pt idx="5">
                  <c:v>2003 - 2004</c:v>
                </c:pt>
                <c:pt idx="6">
                  <c:v>2004 - 2005</c:v>
                </c:pt>
                <c:pt idx="7">
                  <c:v>2005 - 2006</c:v>
                </c:pt>
                <c:pt idx="8">
                  <c:v>2006 - 2007</c:v>
                </c:pt>
              </c:strCache>
            </c:strRef>
          </c:cat>
          <c:val>
            <c:numRef>
              <c:f>('Table 1'!$H$7,'Table 1'!$H$11,'Table 1'!$H$15,'Table 1'!$H$19,'Table 1'!$H$23,'Table 1'!$H$27,'Table 1'!$H$31,'Table 1'!$H$35,'Table 1'!$H$39)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115</c:v>
                </c:pt>
                <c:pt idx="3">
                  <c:v>100</c:v>
                </c:pt>
                <c:pt idx="4">
                  <c:v>39</c:v>
                </c:pt>
                <c:pt idx="5">
                  <c:v>100</c:v>
                </c:pt>
                <c:pt idx="6">
                  <c:v>85</c:v>
                </c:pt>
                <c:pt idx="7">
                  <c:v>87</c:v>
                </c:pt>
                <c:pt idx="8">
                  <c:v>92</c:v>
                </c:pt>
              </c:numCache>
            </c:numRef>
          </c:val>
        </c:ser>
        <c:overlap val="100"/>
        <c:axId val="87283584"/>
        <c:axId val="87285120"/>
      </c:barChart>
      <c:catAx>
        <c:axId val="8728358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n-US"/>
          </a:p>
        </c:txPr>
        <c:crossAx val="87285120"/>
        <c:crosses val="autoZero"/>
        <c:auto val="1"/>
        <c:lblAlgn val="ctr"/>
        <c:lblOffset val="100"/>
        <c:tickLblSkip val="1"/>
        <c:tickMarkSkip val="1"/>
      </c:catAx>
      <c:valAx>
        <c:axId val="872851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n-US"/>
          </a:p>
        </c:txPr>
        <c:crossAx val="872835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664590259550913"/>
          <c:y val="0.17054313466291174"/>
          <c:w val="0.10093173908816933"/>
          <c:h val="0.4689940034867904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Unicode MS"/>
              <a:ea typeface="Arial Unicode MS"/>
              <a:cs typeface="Arial Unicode MS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Unicode MS"/>
          <a:ea typeface="Arial Unicode MS"/>
          <a:cs typeface="Arial Unicode MS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Enrollment Distribution by Fall Terms &amp; Campus - 1998 to 2008</a:t>
            </a:r>
          </a:p>
        </c:rich>
      </c:tx>
      <c:layout>
        <c:manualLayout>
          <c:xMode val="edge"/>
          <c:yMode val="edge"/>
          <c:x val="0.10907714727911523"/>
          <c:y val="6.1759617325940777E-2"/>
        </c:manualLayout>
      </c:layout>
    </c:title>
    <c:plotArea>
      <c:layout>
        <c:manualLayout>
          <c:layoutTarget val="inner"/>
          <c:xMode val="edge"/>
          <c:yMode val="edge"/>
          <c:x val="7.9315767851325492E-2"/>
          <c:y val="0.23755424063116373"/>
          <c:w val="0.7393463942812436"/>
          <c:h val="0.59578209528542647"/>
        </c:manualLayout>
      </c:layout>
      <c:lineChart>
        <c:grouping val="standard"/>
        <c:ser>
          <c:idx val="0"/>
          <c:order val="0"/>
          <c:tx>
            <c:strRef>
              <c:f>'Table 1'!$C$6</c:f>
              <c:strCache>
                <c:ptCount val="1"/>
                <c:pt idx="0">
                  <c:v>National</c:v>
                </c:pt>
              </c:strCache>
            </c:strRef>
          </c:tx>
          <c:marker>
            <c:symbol val="none"/>
          </c:marker>
          <c:cat>
            <c:strRef>
              <c:f>('Table 1'!$A$8,'Table 1'!$A$12,'Table 1'!$A$16,'Table 1'!$A$20,'Table 1'!$A$24,'Table 1'!$A$28,'Table 1'!$A$32,'Table 1'!$A$36,'Table 1'!$A$40,'Table 1'!$A$44,'Table 1'!$A$54)</c:f>
              <c:strCache>
                <c:ptCount val="11"/>
                <c:pt idx="0">
                  <c:v>Fall 98</c:v>
                </c:pt>
                <c:pt idx="1">
                  <c:v>Fall 99</c:v>
                </c:pt>
                <c:pt idx="2">
                  <c:v>Fall 00</c:v>
                </c:pt>
                <c:pt idx="3">
                  <c:v>Fall 01</c:v>
                </c:pt>
                <c:pt idx="4">
                  <c:v>Fall 02</c:v>
                </c:pt>
                <c:pt idx="5">
                  <c:v>Fall 03</c:v>
                </c:pt>
                <c:pt idx="6">
                  <c:v>Fall 04</c:v>
                </c:pt>
                <c:pt idx="7">
                  <c:v>Fall 05</c:v>
                </c:pt>
                <c:pt idx="8">
                  <c:v>Fall 06</c:v>
                </c:pt>
                <c:pt idx="9">
                  <c:v>Fall 07</c:v>
                </c:pt>
                <c:pt idx="10">
                  <c:v>Fall 08</c:v>
                </c:pt>
              </c:strCache>
            </c:strRef>
          </c:cat>
          <c:val>
            <c:numRef>
              <c:f>('Table 1'!$C$8,'Table 1'!$C$12,'Table 1'!$C$16,'Table 1'!$C$20,'Table 1'!$C$24,'Table 1'!$C$28,'Table 1'!$C$32,'Table 1'!$C$36,'Table 1'!$C$40,'Table 1'!$C$44,'Table 1'!$C$54)</c:f>
              <c:numCache>
                <c:formatCode>General</c:formatCode>
                <c:ptCount val="11"/>
                <c:pt idx="0">
                  <c:v>692</c:v>
                </c:pt>
                <c:pt idx="1">
                  <c:v>799</c:v>
                </c:pt>
                <c:pt idx="2">
                  <c:v>858</c:v>
                </c:pt>
                <c:pt idx="3">
                  <c:v>941</c:v>
                </c:pt>
                <c:pt idx="4">
                  <c:v>946</c:v>
                </c:pt>
                <c:pt idx="5">
                  <c:v>947</c:v>
                </c:pt>
                <c:pt idx="6">
                  <c:v>914</c:v>
                </c:pt>
                <c:pt idx="7">
                  <c:v>900</c:v>
                </c:pt>
                <c:pt idx="8">
                  <c:v>887</c:v>
                </c:pt>
                <c:pt idx="9">
                  <c:v>915</c:v>
                </c:pt>
                <c:pt idx="10">
                  <c:v>893</c:v>
                </c:pt>
              </c:numCache>
            </c:numRef>
          </c:val>
        </c:ser>
        <c:ser>
          <c:idx val="1"/>
          <c:order val="1"/>
          <c:tx>
            <c:strRef>
              <c:f>'Table 1'!$D$6</c:f>
              <c:strCache>
                <c:ptCount val="1"/>
                <c:pt idx="0">
                  <c:v>Yap</c:v>
                </c:pt>
              </c:strCache>
            </c:strRef>
          </c:tx>
          <c:marker>
            <c:symbol val="none"/>
          </c:marker>
          <c:cat>
            <c:strRef>
              <c:f>('Table 1'!$A$8,'Table 1'!$A$12,'Table 1'!$A$16,'Table 1'!$A$20,'Table 1'!$A$24,'Table 1'!$A$28,'Table 1'!$A$32,'Table 1'!$A$36,'Table 1'!$A$40,'Table 1'!$A$44,'Table 1'!$A$54)</c:f>
              <c:strCache>
                <c:ptCount val="11"/>
                <c:pt idx="0">
                  <c:v>Fall 98</c:v>
                </c:pt>
                <c:pt idx="1">
                  <c:v>Fall 99</c:v>
                </c:pt>
                <c:pt idx="2">
                  <c:v>Fall 00</c:v>
                </c:pt>
                <c:pt idx="3">
                  <c:v>Fall 01</c:v>
                </c:pt>
                <c:pt idx="4">
                  <c:v>Fall 02</c:v>
                </c:pt>
                <c:pt idx="5">
                  <c:v>Fall 03</c:v>
                </c:pt>
                <c:pt idx="6">
                  <c:v>Fall 04</c:v>
                </c:pt>
                <c:pt idx="7">
                  <c:v>Fall 05</c:v>
                </c:pt>
                <c:pt idx="8">
                  <c:v>Fall 06</c:v>
                </c:pt>
                <c:pt idx="9">
                  <c:v>Fall 07</c:v>
                </c:pt>
                <c:pt idx="10">
                  <c:v>Fall 08</c:v>
                </c:pt>
              </c:strCache>
            </c:strRef>
          </c:cat>
          <c:val>
            <c:numRef>
              <c:f>('Table 1'!$D$8,'Table 1'!$D$12,'Table 1'!$D$16,'Table 1'!$D$20,'Table 1'!$D$24,'Table 1'!$D$28,'Table 1'!$D$32,'Table 1'!$D$36,'Table 1'!$D$40,'Table 1'!$D$44,'Table 1'!$D$54)</c:f>
              <c:numCache>
                <c:formatCode>General</c:formatCode>
                <c:ptCount val="11"/>
                <c:pt idx="0">
                  <c:v>63</c:v>
                </c:pt>
                <c:pt idx="1">
                  <c:v>75</c:v>
                </c:pt>
                <c:pt idx="2">
                  <c:v>84</c:v>
                </c:pt>
                <c:pt idx="3">
                  <c:v>83</c:v>
                </c:pt>
                <c:pt idx="4">
                  <c:v>116</c:v>
                </c:pt>
                <c:pt idx="5">
                  <c:v>139</c:v>
                </c:pt>
                <c:pt idx="6">
                  <c:v>165</c:v>
                </c:pt>
                <c:pt idx="7">
                  <c:v>182</c:v>
                </c:pt>
                <c:pt idx="8">
                  <c:v>191</c:v>
                </c:pt>
                <c:pt idx="9">
                  <c:v>187</c:v>
                </c:pt>
                <c:pt idx="10">
                  <c:v>210</c:v>
                </c:pt>
              </c:numCache>
            </c:numRef>
          </c:val>
        </c:ser>
        <c:ser>
          <c:idx val="2"/>
          <c:order val="2"/>
          <c:tx>
            <c:strRef>
              <c:f>'Table 1'!$E$6</c:f>
              <c:strCache>
                <c:ptCount val="1"/>
                <c:pt idx="0">
                  <c:v>Chuuk</c:v>
                </c:pt>
              </c:strCache>
            </c:strRef>
          </c:tx>
          <c:marker>
            <c:symbol val="none"/>
          </c:marker>
          <c:cat>
            <c:strRef>
              <c:f>('Table 1'!$A$8,'Table 1'!$A$12,'Table 1'!$A$16,'Table 1'!$A$20,'Table 1'!$A$24,'Table 1'!$A$28,'Table 1'!$A$32,'Table 1'!$A$36,'Table 1'!$A$40,'Table 1'!$A$44,'Table 1'!$A$54)</c:f>
              <c:strCache>
                <c:ptCount val="11"/>
                <c:pt idx="0">
                  <c:v>Fall 98</c:v>
                </c:pt>
                <c:pt idx="1">
                  <c:v>Fall 99</c:v>
                </c:pt>
                <c:pt idx="2">
                  <c:v>Fall 00</c:v>
                </c:pt>
                <c:pt idx="3">
                  <c:v>Fall 01</c:v>
                </c:pt>
                <c:pt idx="4">
                  <c:v>Fall 02</c:v>
                </c:pt>
                <c:pt idx="5">
                  <c:v>Fall 03</c:v>
                </c:pt>
                <c:pt idx="6">
                  <c:v>Fall 04</c:v>
                </c:pt>
                <c:pt idx="7">
                  <c:v>Fall 05</c:v>
                </c:pt>
                <c:pt idx="8">
                  <c:v>Fall 06</c:v>
                </c:pt>
                <c:pt idx="9">
                  <c:v>Fall 07</c:v>
                </c:pt>
                <c:pt idx="10">
                  <c:v>Fall 08</c:v>
                </c:pt>
              </c:strCache>
            </c:strRef>
          </c:cat>
          <c:val>
            <c:numRef>
              <c:f>('Table 1'!$E$8,'Table 1'!$E$12,'Table 1'!$E$16,'Table 1'!$E$20,'Table 1'!$E$24,'Table 1'!$E$28,'Table 1'!$E$32,'Table 1'!$E$36,'Table 1'!$E$40,'Table 1'!$E$44,'Table 1'!$E$54)</c:f>
              <c:numCache>
                <c:formatCode>General</c:formatCode>
                <c:ptCount val="11"/>
                <c:pt idx="0">
                  <c:v>421</c:v>
                </c:pt>
                <c:pt idx="1">
                  <c:v>485</c:v>
                </c:pt>
                <c:pt idx="2">
                  <c:v>577</c:v>
                </c:pt>
                <c:pt idx="3">
                  <c:v>736</c:v>
                </c:pt>
                <c:pt idx="4">
                  <c:v>731</c:v>
                </c:pt>
                <c:pt idx="5">
                  <c:v>823</c:v>
                </c:pt>
                <c:pt idx="6">
                  <c:v>684</c:v>
                </c:pt>
                <c:pt idx="7">
                  <c:v>361</c:v>
                </c:pt>
                <c:pt idx="8">
                  <c:v>544</c:v>
                </c:pt>
                <c:pt idx="9">
                  <c:v>483</c:v>
                </c:pt>
                <c:pt idx="10">
                  <c:v>459</c:v>
                </c:pt>
              </c:numCache>
            </c:numRef>
          </c:val>
        </c:ser>
        <c:ser>
          <c:idx val="3"/>
          <c:order val="3"/>
          <c:tx>
            <c:strRef>
              <c:f>'Table 1'!$F$6</c:f>
              <c:strCache>
                <c:ptCount val="1"/>
                <c:pt idx="0">
                  <c:v>Pohnpei</c:v>
                </c:pt>
              </c:strCache>
            </c:strRef>
          </c:tx>
          <c:marker>
            <c:symbol val="none"/>
          </c:marker>
          <c:cat>
            <c:strRef>
              <c:f>('Table 1'!$A$8,'Table 1'!$A$12,'Table 1'!$A$16,'Table 1'!$A$20,'Table 1'!$A$24,'Table 1'!$A$28,'Table 1'!$A$32,'Table 1'!$A$36,'Table 1'!$A$40,'Table 1'!$A$44,'Table 1'!$A$54)</c:f>
              <c:strCache>
                <c:ptCount val="11"/>
                <c:pt idx="0">
                  <c:v>Fall 98</c:v>
                </c:pt>
                <c:pt idx="1">
                  <c:v>Fall 99</c:v>
                </c:pt>
                <c:pt idx="2">
                  <c:v>Fall 00</c:v>
                </c:pt>
                <c:pt idx="3">
                  <c:v>Fall 01</c:v>
                </c:pt>
                <c:pt idx="4">
                  <c:v>Fall 02</c:v>
                </c:pt>
                <c:pt idx="5">
                  <c:v>Fall 03</c:v>
                </c:pt>
                <c:pt idx="6">
                  <c:v>Fall 04</c:v>
                </c:pt>
                <c:pt idx="7">
                  <c:v>Fall 05</c:v>
                </c:pt>
                <c:pt idx="8">
                  <c:v>Fall 06</c:v>
                </c:pt>
                <c:pt idx="9">
                  <c:v>Fall 07</c:v>
                </c:pt>
                <c:pt idx="10">
                  <c:v>Fall 08</c:v>
                </c:pt>
              </c:strCache>
            </c:strRef>
          </c:cat>
          <c:val>
            <c:numRef>
              <c:f>('Table 1'!$F$8,'Table 1'!$F$12,'Table 1'!$F$16,'Table 1'!$F$20,'Table 1'!$F$24,'Table 1'!$F$28,'Table 1'!$F$32,'Table 1'!$F$36,'Table 1'!$F$40,'Table 1'!$F$44,'Table 1'!$F$54)</c:f>
              <c:numCache>
                <c:formatCode>General</c:formatCode>
                <c:ptCount val="11"/>
                <c:pt idx="0">
                  <c:v>246</c:v>
                </c:pt>
                <c:pt idx="1">
                  <c:v>337</c:v>
                </c:pt>
                <c:pt idx="2">
                  <c:v>325</c:v>
                </c:pt>
                <c:pt idx="3">
                  <c:v>324</c:v>
                </c:pt>
                <c:pt idx="4">
                  <c:v>347</c:v>
                </c:pt>
                <c:pt idx="5">
                  <c:v>432</c:v>
                </c:pt>
                <c:pt idx="6">
                  <c:v>614</c:v>
                </c:pt>
                <c:pt idx="7">
                  <c:v>597</c:v>
                </c:pt>
                <c:pt idx="8">
                  <c:v>676</c:v>
                </c:pt>
                <c:pt idx="9">
                  <c:v>584</c:v>
                </c:pt>
                <c:pt idx="10">
                  <c:v>646</c:v>
                </c:pt>
              </c:numCache>
            </c:numRef>
          </c:val>
        </c:ser>
        <c:ser>
          <c:idx val="4"/>
          <c:order val="4"/>
          <c:tx>
            <c:strRef>
              <c:f>'Table 1'!$H$6</c:f>
              <c:strCache>
                <c:ptCount val="1"/>
                <c:pt idx="0">
                  <c:v>FMI</c:v>
                </c:pt>
              </c:strCache>
            </c:strRef>
          </c:tx>
          <c:marker>
            <c:symbol val="none"/>
          </c:marker>
          <c:cat>
            <c:strRef>
              <c:f>('Table 1'!$A$8,'Table 1'!$A$12,'Table 1'!$A$16,'Table 1'!$A$20,'Table 1'!$A$24,'Table 1'!$A$28,'Table 1'!$A$32,'Table 1'!$A$36,'Table 1'!$A$40,'Table 1'!$A$44,'Table 1'!$A$54)</c:f>
              <c:strCache>
                <c:ptCount val="11"/>
                <c:pt idx="0">
                  <c:v>Fall 98</c:v>
                </c:pt>
                <c:pt idx="1">
                  <c:v>Fall 99</c:v>
                </c:pt>
                <c:pt idx="2">
                  <c:v>Fall 00</c:v>
                </c:pt>
                <c:pt idx="3">
                  <c:v>Fall 01</c:v>
                </c:pt>
                <c:pt idx="4">
                  <c:v>Fall 02</c:v>
                </c:pt>
                <c:pt idx="5">
                  <c:v>Fall 03</c:v>
                </c:pt>
                <c:pt idx="6">
                  <c:v>Fall 04</c:v>
                </c:pt>
                <c:pt idx="7">
                  <c:v>Fall 05</c:v>
                </c:pt>
                <c:pt idx="8">
                  <c:v>Fall 06</c:v>
                </c:pt>
                <c:pt idx="9">
                  <c:v>Fall 07</c:v>
                </c:pt>
                <c:pt idx="10">
                  <c:v>Fall 08</c:v>
                </c:pt>
              </c:strCache>
            </c:strRef>
          </c:cat>
          <c:val>
            <c:numRef>
              <c:f>('Table 1'!$H$8,'Table 1'!$H$12,'Table 1'!$H$16,'Table 1'!$H$20,'Table 1'!$H$24,'Table 1'!$H$28,'Table 1'!$H$32,'Table 1'!$H$36,'Table 1'!$H$40,'Table 1'!$H$44,'Table 1'!$H$54)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51</c:v>
                </c:pt>
                <c:pt idx="3">
                  <c:v>41</c:v>
                </c:pt>
                <c:pt idx="4">
                  <c:v>19</c:v>
                </c:pt>
                <c:pt idx="5">
                  <c:v>35</c:v>
                </c:pt>
                <c:pt idx="6">
                  <c:v>29</c:v>
                </c:pt>
                <c:pt idx="7">
                  <c:v>28</c:v>
                </c:pt>
                <c:pt idx="8">
                  <c:v>33</c:v>
                </c:pt>
                <c:pt idx="9">
                  <c:v>30</c:v>
                </c:pt>
                <c:pt idx="10">
                  <c:v>38</c:v>
                </c:pt>
              </c:numCache>
            </c:numRef>
          </c:val>
        </c:ser>
        <c:ser>
          <c:idx val="5"/>
          <c:order val="5"/>
          <c:tx>
            <c:strRef>
              <c:f>'Table 1'!$G$6</c:f>
              <c:strCache>
                <c:ptCount val="1"/>
                <c:pt idx="0">
                  <c:v>Kosrae</c:v>
                </c:pt>
              </c:strCache>
            </c:strRef>
          </c:tx>
          <c:marker>
            <c:symbol val="none"/>
          </c:marker>
          <c:cat>
            <c:strRef>
              <c:f>('Table 1'!$A$8,'Table 1'!$A$12,'Table 1'!$A$16,'Table 1'!$A$20,'Table 1'!$A$24,'Table 1'!$A$28,'Table 1'!$A$32,'Table 1'!$A$36,'Table 1'!$A$40,'Table 1'!$A$44,'Table 1'!$A$54)</c:f>
              <c:strCache>
                <c:ptCount val="11"/>
                <c:pt idx="0">
                  <c:v>Fall 98</c:v>
                </c:pt>
                <c:pt idx="1">
                  <c:v>Fall 99</c:v>
                </c:pt>
                <c:pt idx="2">
                  <c:v>Fall 00</c:v>
                </c:pt>
                <c:pt idx="3">
                  <c:v>Fall 01</c:v>
                </c:pt>
                <c:pt idx="4">
                  <c:v>Fall 02</c:v>
                </c:pt>
                <c:pt idx="5">
                  <c:v>Fall 03</c:v>
                </c:pt>
                <c:pt idx="6">
                  <c:v>Fall 04</c:v>
                </c:pt>
                <c:pt idx="7">
                  <c:v>Fall 05</c:v>
                </c:pt>
                <c:pt idx="8">
                  <c:v>Fall 06</c:v>
                </c:pt>
                <c:pt idx="9">
                  <c:v>Fall 07</c:v>
                </c:pt>
                <c:pt idx="10">
                  <c:v>Fall 08</c:v>
                </c:pt>
              </c:strCache>
            </c:strRef>
          </c:cat>
          <c:val>
            <c:numRef>
              <c:f>('Table 1'!$G$8,'Table 1'!$G$12,'Table 1'!$G$16,'Table 1'!$G$20,'Table 1'!$G$24,'Table 1'!$G$28,'Table 1'!$G$32,'Table 1'!$G$36,'Table 1'!$G$40,'Table 1'!$G$44,'Table 1'!$G$54)</c:f>
              <c:numCache>
                <c:formatCode>General</c:formatCode>
                <c:ptCount val="11"/>
                <c:pt idx="0">
                  <c:v>149</c:v>
                </c:pt>
                <c:pt idx="1">
                  <c:v>174</c:v>
                </c:pt>
                <c:pt idx="2">
                  <c:v>154</c:v>
                </c:pt>
                <c:pt idx="3">
                  <c:v>207</c:v>
                </c:pt>
                <c:pt idx="4">
                  <c:v>231</c:v>
                </c:pt>
                <c:pt idx="5">
                  <c:v>238</c:v>
                </c:pt>
                <c:pt idx="6">
                  <c:v>328</c:v>
                </c:pt>
                <c:pt idx="7">
                  <c:v>243</c:v>
                </c:pt>
                <c:pt idx="8">
                  <c:v>241</c:v>
                </c:pt>
                <c:pt idx="9">
                  <c:v>210</c:v>
                </c:pt>
                <c:pt idx="10">
                  <c:v>251</c:v>
                </c:pt>
              </c:numCache>
            </c:numRef>
          </c:val>
        </c:ser>
        <c:marker val="1"/>
        <c:axId val="63071744"/>
        <c:axId val="63073280"/>
      </c:lineChart>
      <c:catAx>
        <c:axId val="63071744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63073280"/>
        <c:crosses val="autoZero"/>
        <c:auto val="1"/>
        <c:lblAlgn val="ctr"/>
        <c:lblOffset val="100"/>
        <c:tickLblSkip val="1"/>
        <c:tickMarkSkip val="1"/>
      </c:catAx>
      <c:valAx>
        <c:axId val="63073280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630717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457201278821491"/>
          <c:y val="0.31560380396237464"/>
          <c:w val="0.14907639414513663"/>
          <c:h val="0.44670797807078855"/>
        </c:manualLayout>
      </c:layout>
    </c:legend>
    <c:plotVisOnly val="1"/>
    <c:dispBlanksAs val="gap"/>
  </c:chart>
  <c:printSettings>
    <c:headerFooter alignWithMargins="0"/>
    <c:pageMargins b="1" l="0.75000000000000011" r="0.75000000000000011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"/>
  <c:chart>
    <c:title>
      <c:tx>
        <c:rich>
          <a:bodyPr/>
          <a:lstStyle/>
          <a:p>
            <a:pPr>
              <a:defRPr/>
            </a:pPr>
            <a:r>
              <a:rPr lang="en-US"/>
              <a:t>Enrollment by Campuses - Fall 2008</a:t>
            </a:r>
          </a:p>
        </c:rich>
      </c:tx>
      <c:layout/>
    </c:title>
    <c:plotArea>
      <c:layout/>
      <c:barChart>
        <c:barDir val="bar"/>
        <c:grouping val="clustered"/>
        <c:ser>
          <c:idx val="0"/>
          <c:order val="0"/>
          <c:dLbls>
            <c:numFmt formatCode="General" sourceLinked="0"/>
            <c:showVal val="1"/>
          </c:dLbls>
          <c:cat>
            <c:strRef>
              <c:f>'Table 1'!$C$52:$H$52</c:f>
              <c:strCache>
                <c:ptCount val="6"/>
                <c:pt idx="0">
                  <c:v>National</c:v>
                </c:pt>
                <c:pt idx="1">
                  <c:v>Yap</c:v>
                </c:pt>
                <c:pt idx="2">
                  <c:v>Chuuk</c:v>
                </c:pt>
                <c:pt idx="3">
                  <c:v>Pohnpei</c:v>
                </c:pt>
                <c:pt idx="4">
                  <c:v>Kosrae</c:v>
                </c:pt>
                <c:pt idx="5">
                  <c:v>FMI</c:v>
                </c:pt>
              </c:strCache>
            </c:strRef>
          </c:cat>
          <c:val>
            <c:numRef>
              <c:f>'Table 1'!$C$54:$H$54</c:f>
              <c:numCache>
                <c:formatCode>General</c:formatCode>
                <c:ptCount val="6"/>
                <c:pt idx="0">
                  <c:v>893</c:v>
                </c:pt>
                <c:pt idx="1">
                  <c:v>210</c:v>
                </c:pt>
                <c:pt idx="2">
                  <c:v>459</c:v>
                </c:pt>
                <c:pt idx="3">
                  <c:v>646</c:v>
                </c:pt>
                <c:pt idx="4">
                  <c:v>251</c:v>
                </c:pt>
                <c:pt idx="5">
                  <c:v>38</c:v>
                </c:pt>
              </c:numCache>
            </c:numRef>
          </c:val>
        </c:ser>
        <c:axId val="110357120"/>
        <c:axId val="110650112"/>
      </c:barChart>
      <c:catAx>
        <c:axId val="110357120"/>
        <c:scaling>
          <c:orientation val="minMax"/>
        </c:scaling>
        <c:axPos val="l"/>
        <c:numFmt formatCode="General" sourceLinked="1"/>
        <c:majorTickMark val="none"/>
        <c:tickLblPos val="nextTo"/>
        <c:crossAx val="110650112"/>
        <c:crosses val="autoZero"/>
        <c:auto val="1"/>
        <c:lblAlgn val="ctr"/>
        <c:lblOffset val="100"/>
      </c:catAx>
      <c:valAx>
        <c:axId val="110650112"/>
        <c:scaling>
          <c:orientation val="minMax"/>
        </c:scaling>
        <c:axPos val="b"/>
        <c:majorGridlines/>
        <c:numFmt formatCode="General" sourceLinked="1"/>
        <c:majorTickMark val="none"/>
        <c:tickLblPos val="nextTo"/>
        <c:crossAx val="110357120"/>
        <c:crosses val="autoZero"/>
        <c:crossBetween val="between"/>
      </c:valAx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3"/>
  <c:chart>
    <c:title>
      <c:tx>
        <c:rich>
          <a:bodyPr/>
          <a:lstStyle/>
          <a:p>
            <a:pPr>
              <a:defRPr/>
            </a:pPr>
            <a:r>
              <a:rPr lang="en-US"/>
              <a:t>Percent of Enrollees by Gender - College-wide - Fall 2008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1.8055555555555557E-2"/>
          <c:y val="0.19300398561290949"/>
          <c:w val="0.95000000000000007"/>
          <c:h val="0.75868338679887259"/>
        </c:manualLayout>
      </c:layout>
      <c:pie3DChart>
        <c:varyColors val="1"/>
        <c:ser>
          <c:idx val="0"/>
          <c:order val="0"/>
          <c:explosion val="10"/>
          <c:dLbls>
            <c:dLbl>
              <c:idx val="0"/>
              <c:layout>
                <c:manualLayout>
                  <c:x val="-0.16825000000000001"/>
                  <c:y val="-1.684041346683516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0.11823611111111114"/>
                  <c:y val="-8.877586597971555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bestFit"/>
              <c:showCatName val="1"/>
              <c:showPercent val="1"/>
            </c:dLbl>
            <c:showCatName val="1"/>
            <c:showPercent val="1"/>
            <c:showLeaderLines val="1"/>
          </c:dLbls>
          <c:cat>
            <c:strRef>
              <c:f>('Table 1'!$I$51,'Table 1'!$P$51)</c:f>
              <c:strCache>
                <c:ptCount val="2"/>
                <c:pt idx="0">
                  <c:v>Male</c:v>
                </c:pt>
                <c:pt idx="1">
                  <c:v>Female</c:v>
                </c:pt>
              </c:strCache>
            </c:strRef>
          </c:cat>
          <c:val>
            <c:numRef>
              <c:f>('Table 1'!$I$54,'Table 1'!$P$54)</c:f>
              <c:numCache>
                <c:formatCode>General</c:formatCode>
                <c:ptCount val="2"/>
                <c:pt idx="0">
                  <c:v>1206</c:v>
                </c:pt>
                <c:pt idx="1">
                  <c:v>1291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 algn="ctr">
              <a:defRPr/>
            </a:pPr>
            <a:r>
              <a:rPr lang="en-US" sz="1800" b="1" i="0" baseline="0"/>
              <a:t>Enrollment Distribution by Fall Terms &amp; Campus - 1998 to 2008</a:t>
            </a:r>
            <a:endParaRPr lang="en-US"/>
          </a:p>
        </c:rich>
      </c:tx>
      <c:layout/>
    </c:title>
    <c:plotArea>
      <c:layout>
        <c:manualLayout>
          <c:layoutTarget val="inner"/>
          <c:xMode val="edge"/>
          <c:yMode val="edge"/>
          <c:x val="6.5081754739392095E-2"/>
          <c:y val="0.22653411029191642"/>
          <c:w val="0.75151613613635282"/>
          <c:h val="0.57341715574677821"/>
        </c:manualLayout>
      </c:layout>
      <c:lineChart>
        <c:grouping val="standard"/>
        <c:ser>
          <c:idx val="0"/>
          <c:order val="0"/>
          <c:tx>
            <c:strRef>
              <c:f>'Table 1'!$C$6</c:f>
              <c:strCache>
                <c:ptCount val="1"/>
                <c:pt idx="0">
                  <c:v>National</c:v>
                </c:pt>
              </c:strCache>
            </c:strRef>
          </c:tx>
          <c:marker>
            <c:symbol val="none"/>
          </c:marker>
          <c:cat>
            <c:strRef>
              <c:f>('Table 1'!$A$9,'Table 1'!$A$13,'Table 1'!$A$17,'Table 1'!$A$21,'Table 1'!$A$25,'Table 1'!$A$29,'Table 1'!$A$33,'Table 1'!$A$37,'Table 1'!$A$41,'Table 1'!$A$45,'Table 1'!$A$55)</c:f>
              <c:strCache>
                <c:ptCount val="11"/>
                <c:pt idx="0">
                  <c:v>Spring 99</c:v>
                </c:pt>
                <c:pt idx="1">
                  <c:v>Spring 00</c:v>
                </c:pt>
                <c:pt idx="2">
                  <c:v>Spring 01</c:v>
                </c:pt>
                <c:pt idx="3">
                  <c:v>Spring 02</c:v>
                </c:pt>
                <c:pt idx="4">
                  <c:v>Spring 03</c:v>
                </c:pt>
                <c:pt idx="5">
                  <c:v>Spring 04</c:v>
                </c:pt>
                <c:pt idx="6">
                  <c:v>Spring 05</c:v>
                </c:pt>
                <c:pt idx="7">
                  <c:v>Spring 06</c:v>
                </c:pt>
                <c:pt idx="8">
                  <c:v>Spring 07</c:v>
                </c:pt>
                <c:pt idx="9">
                  <c:v>Spring 08</c:v>
                </c:pt>
                <c:pt idx="10">
                  <c:v>Spring 09</c:v>
                </c:pt>
              </c:strCache>
            </c:strRef>
          </c:cat>
          <c:val>
            <c:numRef>
              <c:f>('Table 1'!$C$9,'Table 1'!$C$13,'Table 1'!$C$17,'Table 1'!$C$21,'Table 1'!$C$25,'Table 1'!$C$29,'Table 1'!$C$33,'Table 1'!$C$37,'Table 1'!$C$41,'Table 1'!$C$45,'Table 1'!$C$55)</c:f>
              <c:numCache>
                <c:formatCode>General</c:formatCode>
                <c:ptCount val="11"/>
                <c:pt idx="0">
                  <c:v>641</c:v>
                </c:pt>
                <c:pt idx="1">
                  <c:v>684</c:v>
                </c:pt>
                <c:pt idx="2">
                  <c:v>746</c:v>
                </c:pt>
                <c:pt idx="3">
                  <c:v>795</c:v>
                </c:pt>
                <c:pt idx="4">
                  <c:v>837</c:v>
                </c:pt>
                <c:pt idx="5">
                  <c:v>842</c:v>
                </c:pt>
                <c:pt idx="6">
                  <c:v>801</c:v>
                </c:pt>
                <c:pt idx="7">
                  <c:v>796</c:v>
                </c:pt>
                <c:pt idx="8">
                  <c:v>793</c:v>
                </c:pt>
                <c:pt idx="9">
                  <c:v>790</c:v>
                </c:pt>
                <c:pt idx="10">
                  <c:v>810</c:v>
                </c:pt>
              </c:numCache>
            </c:numRef>
          </c:val>
        </c:ser>
        <c:ser>
          <c:idx val="1"/>
          <c:order val="1"/>
          <c:tx>
            <c:strRef>
              <c:f>'Table 1'!$D$6</c:f>
              <c:strCache>
                <c:ptCount val="1"/>
                <c:pt idx="0">
                  <c:v>Yap</c:v>
                </c:pt>
              </c:strCache>
            </c:strRef>
          </c:tx>
          <c:marker>
            <c:symbol val="none"/>
          </c:marker>
          <c:cat>
            <c:strRef>
              <c:f>('Table 1'!$A$9,'Table 1'!$A$13,'Table 1'!$A$17,'Table 1'!$A$21,'Table 1'!$A$25,'Table 1'!$A$29,'Table 1'!$A$33,'Table 1'!$A$37,'Table 1'!$A$41,'Table 1'!$A$45,'Table 1'!$A$55)</c:f>
              <c:strCache>
                <c:ptCount val="11"/>
                <c:pt idx="0">
                  <c:v>Spring 99</c:v>
                </c:pt>
                <c:pt idx="1">
                  <c:v>Spring 00</c:v>
                </c:pt>
                <c:pt idx="2">
                  <c:v>Spring 01</c:v>
                </c:pt>
                <c:pt idx="3">
                  <c:v>Spring 02</c:v>
                </c:pt>
                <c:pt idx="4">
                  <c:v>Spring 03</c:v>
                </c:pt>
                <c:pt idx="5">
                  <c:v>Spring 04</c:v>
                </c:pt>
                <c:pt idx="6">
                  <c:v>Spring 05</c:v>
                </c:pt>
                <c:pt idx="7">
                  <c:v>Spring 06</c:v>
                </c:pt>
                <c:pt idx="8">
                  <c:v>Spring 07</c:v>
                </c:pt>
                <c:pt idx="9">
                  <c:v>Spring 08</c:v>
                </c:pt>
                <c:pt idx="10">
                  <c:v>Spring 09</c:v>
                </c:pt>
              </c:strCache>
            </c:strRef>
          </c:cat>
          <c:val>
            <c:numRef>
              <c:f>('Table 1'!$D$9,'Table 1'!$D$13,'Table 1'!$D$17,'Table 1'!$D$21,'Table 1'!$D$25,'Table 1'!$D$29,'Table 1'!$D$33,'Table 1'!$D$37,'Table 1'!$D$41,'Table 1'!$D$45,'Table 1'!$D$55)</c:f>
              <c:numCache>
                <c:formatCode>General</c:formatCode>
                <c:ptCount val="11"/>
                <c:pt idx="0">
                  <c:v>65</c:v>
                </c:pt>
                <c:pt idx="1">
                  <c:v>58</c:v>
                </c:pt>
                <c:pt idx="2">
                  <c:v>85</c:v>
                </c:pt>
                <c:pt idx="3">
                  <c:v>93</c:v>
                </c:pt>
                <c:pt idx="4">
                  <c:v>108</c:v>
                </c:pt>
                <c:pt idx="5">
                  <c:v>145</c:v>
                </c:pt>
                <c:pt idx="6">
                  <c:v>147</c:v>
                </c:pt>
                <c:pt idx="7">
                  <c:v>181</c:v>
                </c:pt>
                <c:pt idx="8">
                  <c:v>203</c:v>
                </c:pt>
                <c:pt idx="9">
                  <c:v>172</c:v>
                </c:pt>
                <c:pt idx="10">
                  <c:v>202</c:v>
                </c:pt>
              </c:numCache>
            </c:numRef>
          </c:val>
        </c:ser>
        <c:ser>
          <c:idx val="2"/>
          <c:order val="2"/>
          <c:tx>
            <c:strRef>
              <c:f>'Table 1'!$E$6</c:f>
              <c:strCache>
                <c:ptCount val="1"/>
                <c:pt idx="0">
                  <c:v>Chuuk</c:v>
                </c:pt>
              </c:strCache>
            </c:strRef>
          </c:tx>
          <c:marker>
            <c:symbol val="none"/>
          </c:marker>
          <c:cat>
            <c:strRef>
              <c:f>('Table 1'!$A$9,'Table 1'!$A$13,'Table 1'!$A$17,'Table 1'!$A$21,'Table 1'!$A$25,'Table 1'!$A$29,'Table 1'!$A$33,'Table 1'!$A$37,'Table 1'!$A$41,'Table 1'!$A$45,'Table 1'!$A$55)</c:f>
              <c:strCache>
                <c:ptCount val="11"/>
                <c:pt idx="0">
                  <c:v>Spring 99</c:v>
                </c:pt>
                <c:pt idx="1">
                  <c:v>Spring 00</c:v>
                </c:pt>
                <c:pt idx="2">
                  <c:v>Spring 01</c:v>
                </c:pt>
                <c:pt idx="3">
                  <c:v>Spring 02</c:v>
                </c:pt>
                <c:pt idx="4">
                  <c:v>Spring 03</c:v>
                </c:pt>
                <c:pt idx="5">
                  <c:v>Spring 04</c:v>
                </c:pt>
                <c:pt idx="6">
                  <c:v>Spring 05</c:v>
                </c:pt>
                <c:pt idx="7">
                  <c:v>Spring 06</c:v>
                </c:pt>
                <c:pt idx="8">
                  <c:v>Spring 07</c:v>
                </c:pt>
                <c:pt idx="9">
                  <c:v>Spring 08</c:v>
                </c:pt>
                <c:pt idx="10">
                  <c:v>Spring 09</c:v>
                </c:pt>
              </c:strCache>
            </c:strRef>
          </c:cat>
          <c:val>
            <c:numRef>
              <c:f>('Table 1'!$E$9,'Table 1'!$E$13,'Table 1'!$E$17,'Table 1'!$E$21,'Table 1'!$E$25,'Table 1'!$E$29,'Table 1'!$E$33,'Table 1'!$E$37,'Table 1'!$E$41,'Table 1'!$E$45,'Table 1'!$E$55)</c:f>
              <c:numCache>
                <c:formatCode>General</c:formatCode>
                <c:ptCount val="11"/>
                <c:pt idx="0">
                  <c:v>418</c:v>
                </c:pt>
                <c:pt idx="1">
                  <c:v>506</c:v>
                </c:pt>
                <c:pt idx="2">
                  <c:v>614</c:v>
                </c:pt>
                <c:pt idx="3">
                  <c:v>711</c:v>
                </c:pt>
                <c:pt idx="4">
                  <c:v>673</c:v>
                </c:pt>
                <c:pt idx="5">
                  <c:v>679</c:v>
                </c:pt>
                <c:pt idx="6">
                  <c:v>639</c:v>
                </c:pt>
                <c:pt idx="7">
                  <c:v>271</c:v>
                </c:pt>
                <c:pt idx="8">
                  <c:v>561</c:v>
                </c:pt>
                <c:pt idx="9">
                  <c:v>403</c:v>
                </c:pt>
                <c:pt idx="10">
                  <c:v>421</c:v>
                </c:pt>
              </c:numCache>
            </c:numRef>
          </c:val>
        </c:ser>
        <c:ser>
          <c:idx val="3"/>
          <c:order val="3"/>
          <c:tx>
            <c:strRef>
              <c:f>'Table 1'!$F$6</c:f>
              <c:strCache>
                <c:ptCount val="1"/>
                <c:pt idx="0">
                  <c:v>Pohnpei</c:v>
                </c:pt>
              </c:strCache>
            </c:strRef>
          </c:tx>
          <c:marker>
            <c:symbol val="none"/>
          </c:marker>
          <c:cat>
            <c:strRef>
              <c:f>('Table 1'!$A$9,'Table 1'!$A$13,'Table 1'!$A$17,'Table 1'!$A$21,'Table 1'!$A$25,'Table 1'!$A$29,'Table 1'!$A$33,'Table 1'!$A$37,'Table 1'!$A$41,'Table 1'!$A$45,'Table 1'!$A$55)</c:f>
              <c:strCache>
                <c:ptCount val="11"/>
                <c:pt idx="0">
                  <c:v>Spring 99</c:v>
                </c:pt>
                <c:pt idx="1">
                  <c:v>Spring 00</c:v>
                </c:pt>
                <c:pt idx="2">
                  <c:v>Spring 01</c:v>
                </c:pt>
                <c:pt idx="3">
                  <c:v>Spring 02</c:v>
                </c:pt>
                <c:pt idx="4">
                  <c:v>Spring 03</c:v>
                </c:pt>
                <c:pt idx="5">
                  <c:v>Spring 04</c:v>
                </c:pt>
                <c:pt idx="6">
                  <c:v>Spring 05</c:v>
                </c:pt>
                <c:pt idx="7">
                  <c:v>Spring 06</c:v>
                </c:pt>
                <c:pt idx="8">
                  <c:v>Spring 07</c:v>
                </c:pt>
                <c:pt idx="9">
                  <c:v>Spring 08</c:v>
                </c:pt>
                <c:pt idx="10">
                  <c:v>Spring 09</c:v>
                </c:pt>
              </c:strCache>
            </c:strRef>
          </c:cat>
          <c:val>
            <c:numRef>
              <c:f>('Table 1'!$F$9,'Table 1'!$F$13,'Table 1'!$F$17,'Table 1'!$F$21,'Table 1'!$F$25,'Table 1'!$F$29,'Table 1'!$F$33,'Table 1'!$F$37,'Table 1'!$F$41,'Table 1'!$F$45,'Table 1'!$F$55)</c:f>
              <c:numCache>
                <c:formatCode>General</c:formatCode>
                <c:ptCount val="11"/>
                <c:pt idx="0">
                  <c:v>226</c:v>
                </c:pt>
                <c:pt idx="1">
                  <c:v>267</c:v>
                </c:pt>
                <c:pt idx="2">
                  <c:v>274</c:v>
                </c:pt>
                <c:pt idx="3">
                  <c:v>290</c:v>
                </c:pt>
                <c:pt idx="4">
                  <c:v>303</c:v>
                </c:pt>
                <c:pt idx="5">
                  <c:v>412</c:v>
                </c:pt>
                <c:pt idx="6">
                  <c:v>514</c:v>
                </c:pt>
                <c:pt idx="7">
                  <c:v>608</c:v>
                </c:pt>
                <c:pt idx="8">
                  <c:v>463</c:v>
                </c:pt>
                <c:pt idx="9">
                  <c:v>493</c:v>
                </c:pt>
                <c:pt idx="10">
                  <c:v>546</c:v>
                </c:pt>
              </c:numCache>
            </c:numRef>
          </c:val>
        </c:ser>
        <c:ser>
          <c:idx val="4"/>
          <c:order val="4"/>
          <c:tx>
            <c:strRef>
              <c:f>'Table 1'!$G$6</c:f>
              <c:strCache>
                <c:ptCount val="1"/>
                <c:pt idx="0">
                  <c:v>Kosrae</c:v>
                </c:pt>
              </c:strCache>
            </c:strRef>
          </c:tx>
          <c:marker>
            <c:symbol val="none"/>
          </c:marker>
          <c:cat>
            <c:strRef>
              <c:f>('Table 1'!$A$9,'Table 1'!$A$13,'Table 1'!$A$17,'Table 1'!$A$21,'Table 1'!$A$25,'Table 1'!$A$29,'Table 1'!$A$33,'Table 1'!$A$37,'Table 1'!$A$41,'Table 1'!$A$45,'Table 1'!$A$55)</c:f>
              <c:strCache>
                <c:ptCount val="11"/>
                <c:pt idx="0">
                  <c:v>Spring 99</c:v>
                </c:pt>
                <c:pt idx="1">
                  <c:v>Spring 00</c:v>
                </c:pt>
                <c:pt idx="2">
                  <c:v>Spring 01</c:v>
                </c:pt>
                <c:pt idx="3">
                  <c:v>Spring 02</c:v>
                </c:pt>
                <c:pt idx="4">
                  <c:v>Spring 03</c:v>
                </c:pt>
                <c:pt idx="5">
                  <c:v>Spring 04</c:v>
                </c:pt>
                <c:pt idx="6">
                  <c:v>Spring 05</c:v>
                </c:pt>
                <c:pt idx="7">
                  <c:v>Spring 06</c:v>
                </c:pt>
                <c:pt idx="8">
                  <c:v>Spring 07</c:v>
                </c:pt>
                <c:pt idx="9">
                  <c:v>Spring 08</c:v>
                </c:pt>
                <c:pt idx="10">
                  <c:v>Spring 09</c:v>
                </c:pt>
              </c:strCache>
            </c:strRef>
          </c:cat>
          <c:val>
            <c:numRef>
              <c:f>('Table 1'!$G$9,'Table 1'!$G$13,'Table 1'!$G$17,'Table 1'!$G$21,'Table 1'!$G$25,'Table 1'!$G$29,'Table 1'!$G$33,'Table 1'!$G$37,'Table 1'!$G$41,'Table 1'!$G$45,'Table 1'!$G$55)</c:f>
              <c:numCache>
                <c:formatCode>General</c:formatCode>
                <c:ptCount val="11"/>
                <c:pt idx="0">
                  <c:v>150</c:v>
                </c:pt>
                <c:pt idx="1">
                  <c:v>171</c:v>
                </c:pt>
                <c:pt idx="2">
                  <c:v>177</c:v>
                </c:pt>
                <c:pt idx="3">
                  <c:v>208</c:v>
                </c:pt>
                <c:pt idx="4">
                  <c:v>275</c:v>
                </c:pt>
                <c:pt idx="5">
                  <c:v>228</c:v>
                </c:pt>
                <c:pt idx="6">
                  <c:v>282</c:v>
                </c:pt>
                <c:pt idx="7">
                  <c:v>292</c:v>
                </c:pt>
                <c:pt idx="8">
                  <c:v>215</c:v>
                </c:pt>
                <c:pt idx="9">
                  <c:v>165</c:v>
                </c:pt>
                <c:pt idx="10">
                  <c:v>223</c:v>
                </c:pt>
              </c:numCache>
            </c:numRef>
          </c:val>
        </c:ser>
        <c:ser>
          <c:idx val="5"/>
          <c:order val="5"/>
          <c:tx>
            <c:strRef>
              <c:f>'Table 1'!$H$6</c:f>
              <c:strCache>
                <c:ptCount val="1"/>
                <c:pt idx="0">
                  <c:v>FMI</c:v>
                </c:pt>
              </c:strCache>
            </c:strRef>
          </c:tx>
          <c:marker>
            <c:symbol val="none"/>
          </c:marker>
          <c:cat>
            <c:strRef>
              <c:f>('Table 1'!$A$9,'Table 1'!$A$13,'Table 1'!$A$17,'Table 1'!$A$21,'Table 1'!$A$25,'Table 1'!$A$29,'Table 1'!$A$33,'Table 1'!$A$37,'Table 1'!$A$41,'Table 1'!$A$45,'Table 1'!$A$55)</c:f>
              <c:strCache>
                <c:ptCount val="11"/>
                <c:pt idx="0">
                  <c:v>Spring 99</c:v>
                </c:pt>
                <c:pt idx="1">
                  <c:v>Spring 00</c:v>
                </c:pt>
                <c:pt idx="2">
                  <c:v>Spring 01</c:v>
                </c:pt>
                <c:pt idx="3">
                  <c:v>Spring 02</c:v>
                </c:pt>
                <c:pt idx="4">
                  <c:v>Spring 03</c:v>
                </c:pt>
                <c:pt idx="5">
                  <c:v>Spring 04</c:v>
                </c:pt>
                <c:pt idx="6">
                  <c:v>Spring 05</c:v>
                </c:pt>
                <c:pt idx="7">
                  <c:v>Spring 06</c:v>
                </c:pt>
                <c:pt idx="8">
                  <c:v>Spring 07</c:v>
                </c:pt>
                <c:pt idx="9">
                  <c:v>Spring 08</c:v>
                </c:pt>
                <c:pt idx="10">
                  <c:v>Spring 09</c:v>
                </c:pt>
              </c:strCache>
            </c:strRef>
          </c:cat>
          <c:val>
            <c:numRef>
              <c:f>('Table 1'!$H$9,'Table 1'!$H$13,'Table 1'!$H$17,'Table 1'!$H$21,'Table 1'!$H$25,'Table 1'!$H$29,'Table 1'!$H$33,'Table 1'!$H$37,'Table 1'!$H$41,'Table 1'!$H$45,'Table 1'!$H$55)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44</c:v>
                </c:pt>
                <c:pt idx="3">
                  <c:v>40</c:v>
                </c:pt>
                <c:pt idx="4">
                  <c:v>20</c:v>
                </c:pt>
                <c:pt idx="5">
                  <c:v>37</c:v>
                </c:pt>
                <c:pt idx="6">
                  <c:v>28</c:v>
                </c:pt>
                <c:pt idx="7">
                  <c:v>25</c:v>
                </c:pt>
                <c:pt idx="8">
                  <c:v>31</c:v>
                </c:pt>
                <c:pt idx="9">
                  <c:v>28</c:v>
                </c:pt>
                <c:pt idx="10">
                  <c:v>0</c:v>
                </c:pt>
              </c:numCache>
            </c:numRef>
          </c:val>
        </c:ser>
        <c:marker val="1"/>
        <c:axId val="63235584"/>
        <c:axId val="63237120"/>
      </c:lineChart>
      <c:catAx>
        <c:axId val="63235584"/>
        <c:scaling>
          <c:orientation val="minMax"/>
        </c:scaling>
        <c:axPos val="b"/>
        <c:numFmt formatCode="General" sourceLinked="1"/>
        <c:majorTickMark val="none"/>
        <c:tickLblPos val="nextTo"/>
        <c:crossAx val="63237120"/>
        <c:crosses val="autoZero"/>
        <c:auto val="1"/>
        <c:lblAlgn val="ctr"/>
        <c:lblOffset val="100"/>
      </c:catAx>
      <c:valAx>
        <c:axId val="6323712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632355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3287286457613863"/>
          <c:y val="0.28529478281617959"/>
          <c:w val="0.15772975746452733"/>
          <c:h val="0.61921446578071038"/>
        </c:manualLayout>
      </c:layout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103</xdr:row>
      <xdr:rowOff>114300</xdr:rowOff>
    </xdr:from>
    <xdr:to>
      <xdr:col>18</xdr:col>
      <xdr:colOff>161925</xdr:colOff>
      <xdr:row>119</xdr:row>
      <xdr:rowOff>133350</xdr:rowOff>
    </xdr:to>
    <xdr:graphicFrame macro="">
      <xdr:nvGraphicFramePr>
        <xdr:cNvPr id="2116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95250</xdr:colOff>
      <xdr:row>56</xdr:row>
      <xdr:rowOff>114300</xdr:rowOff>
    </xdr:from>
    <xdr:to>
      <xdr:col>18</xdr:col>
      <xdr:colOff>304800</xdr:colOff>
      <xdr:row>86</xdr:row>
      <xdr:rowOff>85725</xdr:rowOff>
    </xdr:to>
    <xdr:graphicFrame macro="">
      <xdr:nvGraphicFramePr>
        <xdr:cNvPr id="2117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714375</xdr:colOff>
      <xdr:row>121</xdr:row>
      <xdr:rowOff>123825</xdr:rowOff>
    </xdr:from>
    <xdr:to>
      <xdr:col>19</xdr:col>
      <xdr:colOff>381000</xdr:colOff>
      <xdr:row>138</xdr:row>
      <xdr:rowOff>114300</xdr:rowOff>
    </xdr:to>
    <xdr:graphicFrame macro="">
      <xdr:nvGraphicFramePr>
        <xdr:cNvPr id="211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38100</xdr:colOff>
      <xdr:row>140</xdr:row>
      <xdr:rowOff>28575</xdr:rowOff>
    </xdr:from>
    <xdr:to>
      <xdr:col>16</xdr:col>
      <xdr:colOff>133350</xdr:colOff>
      <xdr:row>163</xdr:row>
      <xdr:rowOff>0</xdr:rowOff>
    </xdr:to>
    <xdr:graphicFrame macro="">
      <xdr:nvGraphicFramePr>
        <xdr:cNvPr id="211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133350</xdr:colOff>
      <xdr:row>56</xdr:row>
      <xdr:rowOff>114300</xdr:rowOff>
    </xdr:from>
    <xdr:to>
      <xdr:col>32</xdr:col>
      <xdr:colOff>428625</xdr:colOff>
      <xdr:row>86</xdr:row>
      <xdr:rowOff>76200</xdr:rowOff>
    </xdr:to>
    <xdr:graphicFrame macro="">
      <xdr:nvGraphicFramePr>
        <xdr:cNvPr id="2120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56"/>
  <sheetViews>
    <sheetView tabSelected="1" topLeftCell="A73" workbookViewId="0">
      <selection activeCell="P95" sqref="P95"/>
    </sheetView>
  </sheetViews>
  <sheetFormatPr defaultRowHeight="12.75"/>
  <cols>
    <col min="1" max="1" width="14.140625" style="1" customWidth="1"/>
    <col min="2" max="2" width="4.85546875" style="1" customWidth="1"/>
    <col min="3" max="3" width="7.28515625" style="1" customWidth="1"/>
    <col min="4" max="4" width="4.5703125" style="1" customWidth="1"/>
    <col min="5" max="5" width="5.7109375" style="1" customWidth="1"/>
    <col min="6" max="6" width="7.140625" style="1" customWidth="1"/>
    <col min="7" max="7" width="6.28515625" style="1" customWidth="1"/>
    <col min="8" max="8" width="6.28515625" style="1" bestFit="1" customWidth="1"/>
    <col min="9" max="9" width="5" style="1" customWidth="1"/>
    <col min="10" max="10" width="7.140625" style="1" customWidth="1"/>
    <col min="11" max="11" width="4.28515625" style="1" customWidth="1"/>
    <col min="12" max="12" width="5.7109375" style="1" customWidth="1"/>
    <col min="13" max="13" width="7.28515625" style="1" customWidth="1"/>
    <col min="14" max="14" width="6.42578125" style="1" customWidth="1"/>
    <col min="15" max="15" width="6.28515625" style="1" bestFit="1" customWidth="1"/>
    <col min="16" max="16" width="5.28515625" style="1" customWidth="1"/>
    <col min="17" max="17" width="7.28515625" style="1" customWidth="1"/>
    <col min="18" max="18" width="4.42578125" style="1" customWidth="1"/>
    <col min="19" max="19" width="5.85546875" style="1" customWidth="1"/>
    <col min="20" max="20" width="7.28515625" style="1" customWidth="1"/>
    <col min="21" max="21" width="6.42578125" style="1" customWidth="1"/>
    <col min="22" max="22" width="4.42578125" style="1" bestFit="1" customWidth="1"/>
    <col min="23" max="16384" width="9.140625" style="1"/>
  </cols>
  <sheetData>
    <row r="1" spans="1:22">
      <c r="A1" s="76" t="s">
        <v>48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</row>
    <row r="2" spans="1:22">
      <c r="A2" s="77" t="s">
        <v>47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</row>
    <row r="4" spans="1:22" ht="13.5" thickBot="1">
      <c r="A4" s="1" t="s">
        <v>49</v>
      </c>
    </row>
    <row r="5" spans="1:22">
      <c r="A5" s="6"/>
      <c r="B5" s="78" t="s">
        <v>1</v>
      </c>
      <c r="C5" s="79"/>
      <c r="D5" s="79"/>
      <c r="E5" s="79"/>
      <c r="F5" s="79"/>
      <c r="G5" s="79"/>
      <c r="H5" s="80"/>
      <c r="I5" s="78" t="s">
        <v>35</v>
      </c>
      <c r="J5" s="79"/>
      <c r="K5" s="79"/>
      <c r="L5" s="79"/>
      <c r="M5" s="79"/>
      <c r="N5" s="79"/>
      <c r="O5" s="80"/>
      <c r="P5" s="78" t="s">
        <v>36</v>
      </c>
      <c r="Q5" s="79"/>
      <c r="R5" s="79"/>
      <c r="S5" s="79"/>
      <c r="T5" s="79"/>
      <c r="U5" s="79"/>
      <c r="V5" s="80"/>
    </row>
    <row r="6" spans="1:22" ht="13.5" thickBot="1">
      <c r="A6" s="7" t="s">
        <v>0</v>
      </c>
      <c r="B6" s="23" t="s">
        <v>1</v>
      </c>
      <c r="C6" s="24" t="s">
        <v>2</v>
      </c>
      <c r="D6" s="24" t="s">
        <v>3</v>
      </c>
      <c r="E6" s="24" t="s">
        <v>4</v>
      </c>
      <c r="F6" s="24" t="s">
        <v>5</v>
      </c>
      <c r="G6" s="24" t="s">
        <v>6</v>
      </c>
      <c r="H6" s="25" t="s">
        <v>46</v>
      </c>
      <c r="I6" s="35" t="s">
        <v>1</v>
      </c>
      <c r="J6" s="36" t="s">
        <v>2</v>
      </c>
      <c r="K6" s="36" t="s">
        <v>3</v>
      </c>
      <c r="L6" s="36" t="s">
        <v>4</v>
      </c>
      <c r="M6" s="36" t="s">
        <v>5</v>
      </c>
      <c r="N6" s="37" t="s">
        <v>6</v>
      </c>
      <c r="O6" s="34" t="s">
        <v>46</v>
      </c>
      <c r="P6" s="3" t="s">
        <v>1</v>
      </c>
      <c r="Q6" s="2" t="s">
        <v>2</v>
      </c>
      <c r="R6" s="2" t="s">
        <v>3</v>
      </c>
      <c r="S6" s="2" t="s">
        <v>4</v>
      </c>
      <c r="T6" s="2" t="s">
        <v>5</v>
      </c>
      <c r="U6" s="33" t="s">
        <v>6</v>
      </c>
      <c r="V6" s="4" t="s">
        <v>46</v>
      </c>
    </row>
    <row r="7" spans="1:22">
      <c r="A7" s="6" t="s">
        <v>7</v>
      </c>
      <c r="B7" s="12">
        <v>3891</v>
      </c>
      <c r="C7" s="13">
        <v>1660</v>
      </c>
      <c r="D7" s="13">
        <v>128</v>
      </c>
      <c r="E7" s="13">
        <v>1070</v>
      </c>
      <c r="F7" s="13">
        <v>642</v>
      </c>
      <c r="G7" s="13">
        <v>391</v>
      </c>
      <c r="H7" s="15">
        <v>0</v>
      </c>
      <c r="I7" s="12">
        <v>1948</v>
      </c>
      <c r="J7" s="13">
        <v>904</v>
      </c>
      <c r="K7" s="13">
        <v>51</v>
      </c>
      <c r="L7" s="13">
        <v>447</v>
      </c>
      <c r="M7" s="13">
        <v>341</v>
      </c>
      <c r="N7" s="14">
        <v>205</v>
      </c>
      <c r="O7" s="15">
        <v>0</v>
      </c>
      <c r="P7" s="41">
        <v>1943</v>
      </c>
      <c r="Q7" s="13">
        <v>756</v>
      </c>
      <c r="R7" s="13">
        <v>77</v>
      </c>
      <c r="S7" s="13">
        <v>623</v>
      </c>
      <c r="T7" s="13">
        <v>301</v>
      </c>
      <c r="U7" s="14">
        <v>186</v>
      </c>
      <c r="V7" s="15">
        <v>0</v>
      </c>
    </row>
    <row r="8" spans="1:22">
      <c r="A8" s="52" t="s">
        <v>8</v>
      </c>
      <c r="B8" s="29">
        <v>1571</v>
      </c>
      <c r="C8" s="30">
        <v>692</v>
      </c>
      <c r="D8" s="30">
        <v>63</v>
      </c>
      <c r="E8" s="30">
        <v>421</v>
      </c>
      <c r="F8" s="30">
        <v>246</v>
      </c>
      <c r="G8" s="30">
        <v>149</v>
      </c>
      <c r="H8" s="54">
        <v>0</v>
      </c>
      <c r="I8" s="8">
        <v>823</v>
      </c>
      <c r="J8" s="10">
        <v>421</v>
      </c>
      <c r="K8" s="10">
        <v>24</v>
      </c>
      <c r="L8" s="10">
        <v>174</v>
      </c>
      <c r="M8" s="10">
        <v>132</v>
      </c>
      <c r="N8" s="5">
        <v>72</v>
      </c>
      <c r="O8" s="28">
        <v>0</v>
      </c>
      <c r="P8" s="42">
        <v>748</v>
      </c>
      <c r="Q8" s="10">
        <v>271</v>
      </c>
      <c r="R8" s="10">
        <v>39</v>
      </c>
      <c r="S8" s="10">
        <v>247</v>
      </c>
      <c r="T8" s="10">
        <v>114</v>
      </c>
      <c r="U8" s="5">
        <v>77</v>
      </c>
      <c r="V8" s="28">
        <v>0</v>
      </c>
    </row>
    <row r="9" spans="1:22">
      <c r="A9" s="52" t="s">
        <v>9</v>
      </c>
      <c r="B9" s="29">
        <v>1500</v>
      </c>
      <c r="C9" s="30">
        <v>641</v>
      </c>
      <c r="D9" s="30">
        <v>65</v>
      </c>
      <c r="E9" s="30">
        <v>418</v>
      </c>
      <c r="F9" s="30">
        <v>226</v>
      </c>
      <c r="G9" s="30">
        <v>150</v>
      </c>
      <c r="H9" s="28">
        <v>0</v>
      </c>
      <c r="I9" s="8">
        <v>733</v>
      </c>
      <c r="J9" s="10">
        <v>322</v>
      </c>
      <c r="K9" s="10">
        <v>27</v>
      </c>
      <c r="L9" s="10">
        <v>188</v>
      </c>
      <c r="M9" s="10">
        <v>115</v>
      </c>
      <c r="N9" s="5">
        <v>81</v>
      </c>
      <c r="O9" s="28">
        <v>0</v>
      </c>
      <c r="P9" s="42">
        <v>767</v>
      </c>
      <c r="Q9" s="10">
        <v>319</v>
      </c>
      <c r="R9" s="10">
        <v>38</v>
      </c>
      <c r="S9" s="10">
        <v>230</v>
      </c>
      <c r="T9" s="10">
        <v>111</v>
      </c>
      <c r="U9" s="5">
        <v>69</v>
      </c>
      <c r="V9" s="28">
        <v>0</v>
      </c>
    </row>
    <row r="10" spans="1:22" ht="13.5" thickBot="1">
      <c r="A10" s="53" t="s">
        <v>10</v>
      </c>
      <c r="B10" s="8">
        <v>820</v>
      </c>
      <c r="C10" s="16">
        <v>327</v>
      </c>
      <c r="D10" s="16" t="s">
        <v>37</v>
      </c>
      <c r="E10" s="16">
        <v>231</v>
      </c>
      <c r="F10" s="16">
        <v>170</v>
      </c>
      <c r="G10" s="16">
        <v>92</v>
      </c>
      <c r="H10" s="28">
        <v>0</v>
      </c>
      <c r="I10" s="9">
        <v>392</v>
      </c>
      <c r="J10" s="11">
        <v>161</v>
      </c>
      <c r="K10" s="11" t="s">
        <v>37</v>
      </c>
      <c r="L10" s="11">
        <v>85</v>
      </c>
      <c r="M10" s="11">
        <v>94</v>
      </c>
      <c r="N10" s="22">
        <v>52</v>
      </c>
      <c r="O10" s="26">
        <v>0</v>
      </c>
      <c r="P10" s="43">
        <v>428</v>
      </c>
      <c r="Q10" s="11">
        <v>166</v>
      </c>
      <c r="R10" s="11" t="s">
        <v>37</v>
      </c>
      <c r="S10" s="11">
        <v>146</v>
      </c>
      <c r="T10" s="11">
        <v>76</v>
      </c>
      <c r="U10" s="22">
        <v>40</v>
      </c>
      <c r="V10" s="26">
        <v>0</v>
      </c>
    </row>
    <row r="11" spans="1:22">
      <c r="A11" s="6" t="s">
        <v>11</v>
      </c>
      <c r="B11" s="31">
        <v>4350</v>
      </c>
      <c r="C11" s="32">
        <v>1751</v>
      </c>
      <c r="D11" s="32">
        <v>133</v>
      </c>
      <c r="E11" s="32">
        <v>1341</v>
      </c>
      <c r="F11" s="32">
        <v>689</v>
      </c>
      <c r="G11" s="32">
        <v>436</v>
      </c>
      <c r="H11" s="27">
        <v>0</v>
      </c>
      <c r="I11" s="12">
        <v>2108</v>
      </c>
      <c r="J11" s="13">
        <v>839</v>
      </c>
      <c r="K11" s="13">
        <v>70</v>
      </c>
      <c r="L11" s="13">
        <v>590</v>
      </c>
      <c r="M11" s="13">
        <v>365</v>
      </c>
      <c r="N11" s="14">
        <v>244</v>
      </c>
      <c r="O11" s="27">
        <v>0</v>
      </c>
      <c r="P11" s="41">
        <v>2242</v>
      </c>
      <c r="Q11" s="13">
        <v>912</v>
      </c>
      <c r="R11" s="13">
        <v>63</v>
      </c>
      <c r="S11" s="13">
        <v>751</v>
      </c>
      <c r="T11" s="13">
        <v>324</v>
      </c>
      <c r="U11" s="14">
        <v>192</v>
      </c>
      <c r="V11" s="27">
        <v>0</v>
      </c>
    </row>
    <row r="12" spans="1:22">
      <c r="A12" s="52" t="s">
        <v>12</v>
      </c>
      <c r="B12" s="29">
        <v>1870</v>
      </c>
      <c r="C12" s="30">
        <v>799</v>
      </c>
      <c r="D12" s="30">
        <v>75</v>
      </c>
      <c r="E12" s="30">
        <v>485</v>
      </c>
      <c r="F12" s="30">
        <v>337</v>
      </c>
      <c r="G12" s="30">
        <v>174</v>
      </c>
      <c r="H12" s="28">
        <v>0</v>
      </c>
      <c r="I12" s="8">
        <v>901</v>
      </c>
      <c r="J12" s="10">
        <v>384</v>
      </c>
      <c r="K12" s="10">
        <v>42</v>
      </c>
      <c r="L12" s="10">
        <v>198</v>
      </c>
      <c r="M12" s="10">
        <v>180</v>
      </c>
      <c r="N12" s="5">
        <v>97</v>
      </c>
      <c r="O12" s="28">
        <v>0</v>
      </c>
      <c r="P12" s="42">
        <v>969</v>
      </c>
      <c r="Q12" s="10">
        <v>415</v>
      </c>
      <c r="R12" s="10">
        <v>33</v>
      </c>
      <c r="S12" s="10">
        <v>287</v>
      </c>
      <c r="T12" s="10">
        <v>157</v>
      </c>
      <c r="U12" s="5">
        <v>77</v>
      </c>
      <c r="V12" s="28">
        <v>0</v>
      </c>
    </row>
    <row r="13" spans="1:22">
      <c r="A13" s="52" t="s">
        <v>13</v>
      </c>
      <c r="B13" s="29">
        <v>1686</v>
      </c>
      <c r="C13" s="30">
        <v>684</v>
      </c>
      <c r="D13" s="30">
        <v>58</v>
      </c>
      <c r="E13" s="30">
        <v>506</v>
      </c>
      <c r="F13" s="30">
        <v>267</v>
      </c>
      <c r="G13" s="30">
        <v>171</v>
      </c>
      <c r="H13" s="28">
        <v>0</v>
      </c>
      <c r="I13" s="8">
        <v>807</v>
      </c>
      <c r="J13" s="10">
        <v>327</v>
      </c>
      <c r="K13" s="10">
        <v>28</v>
      </c>
      <c r="L13" s="10">
        <v>227</v>
      </c>
      <c r="M13" s="10">
        <v>135</v>
      </c>
      <c r="N13" s="5">
        <v>90</v>
      </c>
      <c r="O13" s="28">
        <v>0</v>
      </c>
      <c r="P13" s="42">
        <v>879</v>
      </c>
      <c r="Q13" s="10">
        <v>357</v>
      </c>
      <c r="R13" s="10">
        <v>30</v>
      </c>
      <c r="S13" s="10">
        <v>279</v>
      </c>
      <c r="T13" s="10">
        <v>132</v>
      </c>
      <c r="U13" s="5">
        <v>81</v>
      </c>
      <c r="V13" s="28">
        <v>0</v>
      </c>
    </row>
    <row r="14" spans="1:22" ht="13.5" thickBot="1">
      <c r="A14" s="53" t="s">
        <v>14</v>
      </c>
      <c r="B14" s="29">
        <v>794</v>
      </c>
      <c r="C14" s="30">
        <v>268</v>
      </c>
      <c r="D14" s="30" t="s">
        <v>37</v>
      </c>
      <c r="E14" s="30">
        <v>350</v>
      </c>
      <c r="F14" s="30">
        <v>85</v>
      </c>
      <c r="G14" s="30">
        <v>91</v>
      </c>
      <c r="H14" s="28">
        <v>0</v>
      </c>
      <c r="I14" s="9">
        <v>400</v>
      </c>
      <c r="J14" s="11">
        <v>128</v>
      </c>
      <c r="K14" s="11" t="s">
        <v>37</v>
      </c>
      <c r="L14" s="11">
        <v>165</v>
      </c>
      <c r="M14" s="11">
        <v>50</v>
      </c>
      <c r="N14" s="22">
        <v>57</v>
      </c>
      <c r="O14" s="26">
        <v>0</v>
      </c>
      <c r="P14" s="43">
        <v>394</v>
      </c>
      <c r="Q14" s="11">
        <v>140</v>
      </c>
      <c r="R14" s="11" t="s">
        <v>37</v>
      </c>
      <c r="S14" s="11">
        <v>185</v>
      </c>
      <c r="T14" s="11">
        <v>35</v>
      </c>
      <c r="U14" s="22">
        <v>34</v>
      </c>
      <c r="V14" s="28">
        <v>0</v>
      </c>
    </row>
    <row r="15" spans="1:22">
      <c r="A15" s="6" t="s">
        <v>15</v>
      </c>
      <c r="B15" s="12">
        <v>5165</v>
      </c>
      <c r="C15" s="18">
        <v>2067</v>
      </c>
      <c r="D15" s="18">
        <v>179</v>
      </c>
      <c r="E15" s="18">
        <v>1562</v>
      </c>
      <c r="F15" s="18">
        <v>729</v>
      </c>
      <c r="G15" s="21">
        <v>513</v>
      </c>
      <c r="H15" s="27">
        <v>115</v>
      </c>
      <c r="I15" s="12">
        <v>2517</v>
      </c>
      <c r="J15" s="13">
        <v>965</v>
      </c>
      <c r="K15" s="13">
        <v>94</v>
      </c>
      <c r="L15" s="13">
        <v>695</v>
      </c>
      <c r="M15" s="13">
        <v>366</v>
      </c>
      <c r="N15" s="14">
        <v>282</v>
      </c>
      <c r="O15" s="27">
        <v>115</v>
      </c>
      <c r="P15" s="41">
        <v>2648</v>
      </c>
      <c r="Q15" s="13">
        <v>1102</v>
      </c>
      <c r="R15" s="13">
        <v>85</v>
      </c>
      <c r="S15" s="13">
        <v>867</v>
      </c>
      <c r="T15" s="13">
        <v>363</v>
      </c>
      <c r="U15" s="14">
        <v>231</v>
      </c>
      <c r="V15" s="27">
        <v>0</v>
      </c>
    </row>
    <row r="16" spans="1:22">
      <c r="A16" s="52" t="s">
        <v>16</v>
      </c>
      <c r="B16" s="8">
        <v>2049</v>
      </c>
      <c r="C16" s="16">
        <v>858</v>
      </c>
      <c r="D16" s="16">
        <v>84</v>
      </c>
      <c r="E16" s="16">
        <v>577</v>
      </c>
      <c r="F16" s="16">
        <v>325</v>
      </c>
      <c r="G16" s="19">
        <v>154</v>
      </c>
      <c r="H16" s="28">
        <v>51</v>
      </c>
      <c r="I16" s="8">
        <v>1027</v>
      </c>
      <c r="J16" s="10">
        <v>416</v>
      </c>
      <c r="K16" s="10">
        <v>44</v>
      </c>
      <c r="L16" s="10">
        <v>268</v>
      </c>
      <c r="M16" s="10">
        <v>168</v>
      </c>
      <c r="N16" s="5">
        <v>80</v>
      </c>
      <c r="O16" s="28">
        <v>51</v>
      </c>
      <c r="P16" s="42">
        <v>1022</v>
      </c>
      <c r="Q16" s="10">
        <v>442</v>
      </c>
      <c r="R16" s="10">
        <v>40</v>
      </c>
      <c r="S16" s="10">
        <v>309</v>
      </c>
      <c r="T16" s="10">
        <v>157</v>
      </c>
      <c r="U16" s="5">
        <v>74</v>
      </c>
      <c r="V16" s="28">
        <v>0</v>
      </c>
    </row>
    <row r="17" spans="1:22">
      <c r="A17" s="52" t="s">
        <v>17</v>
      </c>
      <c r="B17" s="8">
        <v>1940</v>
      </c>
      <c r="C17" s="16">
        <v>746</v>
      </c>
      <c r="D17" s="16">
        <v>85</v>
      </c>
      <c r="E17" s="16">
        <v>614</v>
      </c>
      <c r="F17" s="16">
        <v>274</v>
      </c>
      <c r="G17" s="19">
        <v>177</v>
      </c>
      <c r="H17" s="28">
        <v>44</v>
      </c>
      <c r="I17" s="8">
        <v>922</v>
      </c>
      <c r="J17" s="10">
        <v>328</v>
      </c>
      <c r="K17" s="10">
        <v>45</v>
      </c>
      <c r="L17" s="10">
        <v>276</v>
      </c>
      <c r="M17" s="10">
        <v>133</v>
      </c>
      <c r="N17" s="5">
        <v>96</v>
      </c>
      <c r="O17" s="28">
        <v>44</v>
      </c>
      <c r="P17" s="42">
        <v>1018</v>
      </c>
      <c r="Q17" s="10">
        <v>418</v>
      </c>
      <c r="R17" s="10">
        <v>40</v>
      </c>
      <c r="S17" s="10">
        <v>338</v>
      </c>
      <c r="T17" s="10">
        <v>141</v>
      </c>
      <c r="U17" s="5">
        <v>81</v>
      </c>
      <c r="V17" s="28">
        <v>0</v>
      </c>
    </row>
    <row r="18" spans="1:22" ht="13.5" thickBot="1">
      <c r="A18" s="53" t="s">
        <v>18</v>
      </c>
      <c r="B18" s="9">
        <v>1176</v>
      </c>
      <c r="C18" s="17">
        <v>463</v>
      </c>
      <c r="D18" s="17">
        <v>10</v>
      </c>
      <c r="E18" s="17">
        <v>371</v>
      </c>
      <c r="F18" s="17">
        <v>130</v>
      </c>
      <c r="G18" s="20">
        <v>182</v>
      </c>
      <c r="H18" s="26">
        <v>20</v>
      </c>
      <c r="I18" s="9">
        <v>568</v>
      </c>
      <c r="J18" s="11">
        <v>221</v>
      </c>
      <c r="K18" s="11">
        <v>5</v>
      </c>
      <c r="L18" s="11">
        <v>151</v>
      </c>
      <c r="M18" s="11">
        <v>65</v>
      </c>
      <c r="N18" s="22">
        <v>106</v>
      </c>
      <c r="O18" s="26">
        <v>20</v>
      </c>
      <c r="P18" s="42">
        <v>608</v>
      </c>
      <c r="Q18" s="10">
        <v>242</v>
      </c>
      <c r="R18" s="10">
        <v>5</v>
      </c>
      <c r="S18" s="10">
        <v>220</v>
      </c>
      <c r="T18" s="10">
        <v>65</v>
      </c>
      <c r="U18" s="5">
        <v>76</v>
      </c>
      <c r="V18" s="26">
        <v>0</v>
      </c>
    </row>
    <row r="19" spans="1:22">
      <c r="A19" s="6" t="s">
        <v>19</v>
      </c>
      <c r="B19" s="12">
        <v>5594</v>
      </c>
      <c r="C19" s="13">
        <v>2140</v>
      </c>
      <c r="D19" s="13">
        <v>210</v>
      </c>
      <c r="E19" s="13">
        <v>1818</v>
      </c>
      <c r="F19" s="13">
        <v>747</v>
      </c>
      <c r="G19" s="14">
        <v>579</v>
      </c>
      <c r="H19" s="15">
        <v>100</v>
      </c>
      <c r="I19" s="12">
        <v>2665</v>
      </c>
      <c r="J19" s="13">
        <v>991</v>
      </c>
      <c r="K19" s="13">
        <v>109</v>
      </c>
      <c r="L19" s="13">
        <v>796</v>
      </c>
      <c r="M19" s="13">
        <v>354</v>
      </c>
      <c r="N19" s="44">
        <v>315</v>
      </c>
      <c r="O19" s="15">
        <v>100</v>
      </c>
      <c r="P19" s="41">
        <v>2929</v>
      </c>
      <c r="Q19" s="13">
        <v>1149</v>
      </c>
      <c r="R19" s="13">
        <v>101</v>
      </c>
      <c r="S19" s="13">
        <v>1022</v>
      </c>
      <c r="T19" s="13">
        <v>393</v>
      </c>
      <c r="U19" s="44">
        <v>264</v>
      </c>
      <c r="V19" s="15">
        <v>0</v>
      </c>
    </row>
    <row r="20" spans="1:22">
      <c r="A20" s="52" t="s">
        <v>20</v>
      </c>
      <c r="B20" s="8">
        <v>2332</v>
      </c>
      <c r="C20" s="16">
        <v>941</v>
      </c>
      <c r="D20" s="16">
        <v>83</v>
      </c>
      <c r="E20" s="16">
        <v>736</v>
      </c>
      <c r="F20" s="16">
        <v>324</v>
      </c>
      <c r="G20" s="19">
        <v>207</v>
      </c>
      <c r="H20" s="28">
        <v>41</v>
      </c>
      <c r="I20" s="45">
        <v>1109</v>
      </c>
      <c r="J20" s="16">
        <v>430</v>
      </c>
      <c r="K20" s="16">
        <v>42</v>
      </c>
      <c r="L20" s="16">
        <v>323</v>
      </c>
      <c r="M20" s="16">
        <v>159</v>
      </c>
      <c r="N20" s="19">
        <v>114</v>
      </c>
      <c r="O20" s="28">
        <v>41</v>
      </c>
      <c r="P20" s="46">
        <v>1223</v>
      </c>
      <c r="Q20" s="16">
        <v>511</v>
      </c>
      <c r="R20" s="16">
        <v>41</v>
      </c>
      <c r="S20" s="16">
        <v>413</v>
      </c>
      <c r="T20" s="16">
        <v>165</v>
      </c>
      <c r="U20" s="19">
        <v>93</v>
      </c>
      <c r="V20" s="28">
        <v>0</v>
      </c>
    </row>
    <row r="21" spans="1:22">
      <c r="A21" s="52" t="s">
        <v>21</v>
      </c>
      <c r="B21" s="8">
        <v>2137</v>
      </c>
      <c r="C21" s="16">
        <v>795</v>
      </c>
      <c r="D21" s="16">
        <v>93</v>
      </c>
      <c r="E21" s="16">
        <v>711</v>
      </c>
      <c r="F21" s="16">
        <v>290</v>
      </c>
      <c r="G21" s="19">
        <v>208</v>
      </c>
      <c r="H21" s="28">
        <v>40</v>
      </c>
      <c r="I21" s="45">
        <v>1019</v>
      </c>
      <c r="J21" s="16">
        <v>361</v>
      </c>
      <c r="K21" s="16">
        <v>49</v>
      </c>
      <c r="L21" s="16">
        <v>320</v>
      </c>
      <c r="M21" s="16">
        <v>136</v>
      </c>
      <c r="N21" s="19">
        <v>113</v>
      </c>
      <c r="O21" s="28">
        <v>40</v>
      </c>
      <c r="P21" s="46">
        <v>1118</v>
      </c>
      <c r="Q21" s="16">
        <v>434</v>
      </c>
      <c r="R21" s="16">
        <v>44</v>
      </c>
      <c r="S21" s="16">
        <v>391</v>
      </c>
      <c r="T21" s="16">
        <v>154</v>
      </c>
      <c r="U21" s="19">
        <v>95</v>
      </c>
      <c r="V21" s="28">
        <v>0</v>
      </c>
    </row>
    <row r="22" spans="1:22" ht="13.5" thickBot="1">
      <c r="A22" s="53" t="s">
        <v>22</v>
      </c>
      <c r="B22" s="9">
        <v>1125</v>
      </c>
      <c r="C22" s="17">
        <v>404</v>
      </c>
      <c r="D22" s="17">
        <v>34</v>
      </c>
      <c r="E22" s="17">
        <v>371</v>
      </c>
      <c r="F22" s="17">
        <v>133</v>
      </c>
      <c r="G22" s="20">
        <v>164</v>
      </c>
      <c r="H22" s="26">
        <v>19</v>
      </c>
      <c r="I22" s="47">
        <v>537</v>
      </c>
      <c r="J22" s="17">
        <v>200</v>
      </c>
      <c r="K22" s="17">
        <v>18</v>
      </c>
      <c r="L22" s="17">
        <v>153</v>
      </c>
      <c r="M22" s="17">
        <v>59</v>
      </c>
      <c r="N22" s="20">
        <v>88</v>
      </c>
      <c r="O22" s="26">
        <v>19</v>
      </c>
      <c r="P22" s="48">
        <v>588</v>
      </c>
      <c r="Q22" s="17">
        <v>204</v>
      </c>
      <c r="R22" s="17">
        <v>16</v>
      </c>
      <c r="S22" s="17">
        <v>218</v>
      </c>
      <c r="T22" s="17">
        <v>74</v>
      </c>
      <c r="U22" s="20">
        <v>76</v>
      </c>
      <c r="V22" s="26">
        <v>0</v>
      </c>
    </row>
    <row r="23" spans="1:22">
      <c r="A23" s="6" t="s">
        <v>23</v>
      </c>
      <c r="B23" s="12">
        <v>5842</v>
      </c>
      <c r="C23" s="18">
        <v>2139</v>
      </c>
      <c r="D23" s="18">
        <v>415</v>
      </c>
      <c r="E23" s="18">
        <v>1741</v>
      </c>
      <c r="F23" s="18">
        <v>810</v>
      </c>
      <c r="G23" s="38">
        <v>698</v>
      </c>
      <c r="H23" s="27">
        <v>39</v>
      </c>
      <c r="I23" s="49">
        <v>2832</v>
      </c>
      <c r="J23" s="18">
        <v>1070</v>
      </c>
      <c r="K23" s="18">
        <v>236</v>
      </c>
      <c r="L23" s="18">
        <v>736</v>
      </c>
      <c r="M23" s="18">
        <v>397</v>
      </c>
      <c r="N23" s="32">
        <v>354</v>
      </c>
      <c r="O23" s="27">
        <v>39</v>
      </c>
      <c r="P23" s="50">
        <v>3010</v>
      </c>
      <c r="Q23" s="18">
        <v>1069</v>
      </c>
      <c r="R23" s="18">
        <v>179</v>
      </c>
      <c r="S23" s="18">
        <v>1005</v>
      </c>
      <c r="T23" s="18">
        <v>413</v>
      </c>
      <c r="U23" s="32">
        <v>344</v>
      </c>
      <c r="V23" s="27">
        <v>0</v>
      </c>
    </row>
    <row r="24" spans="1:22">
      <c r="A24" s="52" t="s">
        <v>24</v>
      </c>
      <c r="B24" s="8">
        <v>2390</v>
      </c>
      <c r="C24" s="16">
        <v>946</v>
      </c>
      <c r="D24" s="16">
        <v>116</v>
      </c>
      <c r="E24" s="16">
        <v>731</v>
      </c>
      <c r="F24" s="30">
        <v>347</v>
      </c>
      <c r="G24" s="39">
        <v>231</v>
      </c>
      <c r="H24" s="28">
        <v>19</v>
      </c>
      <c r="I24" s="45">
        <v>1117</v>
      </c>
      <c r="J24" s="16">
        <v>469</v>
      </c>
      <c r="K24" s="16">
        <v>64</v>
      </c>
      <c r="L24" s="16">
        <v>282</v>
      </c>
      <c r="M24" s="16">
        <v>165</v>
      </c>
      <c r="N24" s="19">
        <v>118</v>
      </c>
      <c r="O24" s="28">
        <v>19</v>
      </c>
      <c r="P24" s="46">
        <v>1273</v>
      </c>
      <c r="Q24" s="16">
        <v>477</v>
      </c>
      <c r="R24" s="16">
        <v>52</v>
      </c>
      <c r="S24" s="16">
        <v>449</v>
      </c>
      <c r="T24" s="16">
        <v>182</v>
      </c>
      <c r="U24" s="19">
        <v>113</v>
      </c>
      <c r="V24" s="28">
        <v>0</v>
      </c>
    </row>
    <row r="25" spans="1:22">
      <c r="A25" s="52" t="s">
        <v>25</v>
      </c>
      <c r="B25" s="8">
        <v>2216</v>
      </c>
      <c r="C25" s="16">
        <v>837</v>
      </c>
      <c r="D25" s="16">
        <v>108</v>
      </c>
      <c r="E25" s="16">
        <v>673</v>
      </c>
      <c r="F25" s="30">
        <v>303</v>
      </c>
      <c r="G25" s="30">
        <v>275</v>
      </c>
      <c r="H25" s="28">
        <v>20</v>
      </c>
      <c r="I25" s="45">
        <v>1104</v>
      </c>
      <c r="J25" s="16">
        <v>423</v>
      </c>
      <c r="K25" s="16">
        <v>63</v>
      </c>
      <c r="L25" s="16">
        <v>305</v>
      </c>
      <c r="M25" s="16">
        <v>153</v>
      </c>
      <c r="N25" s="19">
        <v>140</v>
      </c>
      <c r="O25" s="28">
        <v>20</v>
      </c>
      <c r="P25" s="46">
        <v>1112</v>
      </c>
      <c r="Q25" s="16">
        <v>414</v>
      </c>
      <c r="R25" s="16">
        <v>45</v>
      </c>
      <c r="S25" s="16">
        <v>368</v>
      </c>
      <c r="T25" s="16">
        <v>150</v>
      </c>
      <c r="U25" s="19">
        <v>135</v>
      </c>
      <c r="V25" s="28">
        <v>0</v>
      </c>
    </row>
    <row r="26" spans="1:22" ht="13.5" thickBot="1">
      <c r="A26" s="53" t="s">
        <v>26</v>
      </c>
      <c r="B26" s="9">
        <v>1236</v>
      </c>
      <c r="C26" s="17">
        <v>356</v>
      </c>
      <c r="D26" s="17">
        <v>191</v>
      </c>
      <c r="E26" s="17">
        <v>337</v>
      </c>
      <c r="F26" s="40">
        <v>160</v>
      </c>
      <c r="G26" s="40">
        <v>192</v>
      </c>
      <c r="H26" s="26">
        <v>0</v>
      </c>
      <c r="I26" s="47">
        <v>611</v>
      </c>
      <c r="J26" s="17">
        <v>178</v>
      </c>
      <c r="K26" s="17">
        <v>109</v>
      </c>
      <c r="L26" s="17">
        <v>149</v>
      </c>
      <c r="M26" s="17">
        <v>79</v>
      </c>
      <c r="N26" s="20">
        <v>96</v>
      </c>
      <c r="O26" s="26">
        <v>0</v>
      </c>
      <c r="P26" s="46">
        <v>625</v>
      </c>
      <c r="Q26" s="16">
        <v>178</v>
      </c>
      <c r="R26" s="16">
        <v>82</v>
      </c>
      <c r="S26" s="16">
        <v>188</v>
      </c>
      <c r="T26" s="16">
        <v>81</v>
      </c>
      <c r="U26" s="19">
        <v>96</v>
      </c>
      <c r="V26" s="26">
        <v>0</v>
      </c>
    </row>
    <row r="27" spans="1:22">
      <c r="A27" s="6" t="s">
        <v>27</v>
      </c>
      <c r="B27" s="12">
        <v>6058</v>
      </c>
      <c r="C27" s="18">
        <v>2191</v>
      </c>
      <c r="D27" s="18">
        <v>366</v>
      </c>
      <c r="E27" s="18">
        <v>1717</v>
      </c>
      <c r="F27" s="32">
        <v>1079</v>
      </c>
      <c r="G27" s="32">
        <v>605</v>
      </c>
      <c r="H27" s="27">
        <v>100</v>
      </c>
      <c r="I27" s="49">
        <v>3067</v>
      </c>
      <c r="J27" s="18">
        <v>1112</v>
      </c>
      <c r="K27" s="18">
        <v>175</v>
      </c>
      <c r="L27" s="18">
        <v>756</v>
      </c>
      <c r="M27" s="18">
        <v>633</v>
      </c>
      <c r="N27" s="32">
        <v>291</v>
      </c>
      <c r="O27" s="27">
        <v>100</v>
      </c>
      <c r="P27" s="50">
        <v>2991</v>
      </c>
      <c r="Q27" s="18">
        <v>1079</v>
      </c>
      <c r="R27" s="18">
        <v>191</v>
      </c>
      <c r="S27" s="18">
        <v>961</v>
      </c>
      <c r="T27" s="18">
        <v>446</v>
      </c>
      <c r="U27" s="32">
        <v>314</v>
      </c>
      <c r="V27" s="27">
        <v>0</v>
      </c>
    </row>
    <row r="28" spans="1:22">
      <c r="A28" s="52" t="s">
        <v>28</v>
      </c>
      <c r="B28" s="8">
        <v>2614</v>
      </c>
      <c r="C28" s="16">
        <v>947</v>
      </c>
      <c r="D28" s="16">
        <v>139</v>
      </c>
      <c r="E28" s="16">
        <v>823</v>
      </c>
      <c r="F28" s="30">
        <v>432</v>
      </c>
      <c r="G28" s="39">
        <v>238</v>
      </c>
      <c r="H28" s="28">
        <v>35</v>
      </c>
      <c r="I28" s="45">
        <v>1317</v>
      </c>
      <c r="J28" s="16">
        <v>488</v>
      </c>
      <c r="K28" s="16">
        <v>74</v>
      </c>
      <c r="L28" s="16">
        <v>360</v>
      </c>
      <c r="M28" s="16">
        <v>244</v>
      </c>
      <c r="N28" s="19">
        <v>116</v>
      </c>
      <c r="O28" s="28">
        <v>35</v>
      </c>
      <c r="P28" s="46">
        <v>1297</v>
      </c>
      <c r="Q28" s="16">
        <v>459</v>
      </c>
      <c r="R28" s="16">
        <v>65</v>
      </c>
      <c r="S28" s="16">
        <v>463</v>
      </c>
      <c r="T28" s="16">
        <v>188</v>
      </c>
      <c r="U28" s="19">
        <v>122</v>
      </c>
      <c r="V28" s="28">
        <v>0</v>
      </c>
    </row>
    <row r="29" spans="1:22">
      <c r="A29" s="52" t="s">
        <v>29</v>
      </c>
      <c r="B29" s="8">
        <v>2343</v>
      </c>
      <c r="C29" s="16">
        <v>842</v>
      </c>
      <c r="D29" s="16">
        <v>145</v>
      </c>
      <c r="E29" s="16">
        <v>679</v>
      </c>
      <c r="F29" s="30">
        <v>412</v>
      </c>
      <c r="G29" s="30">
        <v>228</v>
      </c>
      <c r="H29" s="28">
        <v>37</v>
      </c>
      <c r="I29" s="45">
        <v>1184</v>
      </c>
      <c r="J29" s="16">
        <v>429</v>
      </c>
      <c r="K29" s="16">
        <v>67</v>
      </c>
      <c r="L29" s="16">
        <v>295</v>
      </c>
      <c r="M29" s="16">
        <v>244</v>
      </c>
      <c r="N29" s="19">
        <v>112</v>
      </c>
      <c r="O29" s="28">
        <v>37</v>
      </c>
      <c r="P29" s="46">
        <v>1159</v>
      </c>
      <c r="Q29" s="16">
        <v>413</v>
      </c>
      <c r="R29" s="16">
        <v>78</v>
      </c>
      <c r="S29" s="16">
        <v>384</v>
      </c>
      <c r="T29" s="16">
        <v>168</v>
      </c>
      <c r="U29" s="19">
        <v>116</v>
      </c>
      <c r="V29" s="28">
        <v>0</v>
      </c>
    </row>
    <row r="30" spans="1:22" ht="13.5" thickBot="1">
      <c r="A30" s="53" t="s">
        <v>30</v>
      </c>
      <c r="B30" s="9">
        <v>1101</v>
      </c>
      <c r="C30" s="17">
        <v>402</v>
      </c>
      <c r="D30" s="17">
        <v>82</v>
      </c>
      <c r="E30" s="17">
        <v>215</v>
      </c>
      <c r="F30" s="40">
        <v>235</v>
      </c>
      <c r="G30" s="40">
        <v>139</v>
      </c>
      <c r="H30" s="26">
        <v>28</v>
      </c>
      <c r="I30" s="47">
        <v>566</v>
      </c>
      <c r="J30" s="17">
        <v>195</v>
      </c>
      <c r="K30" s="17">
        <v>34</v>
      </c>
      <c r="L30" s="17">
        <v>101</v>
      </c>
      <c r="M30" s="17">
        <v>145</v>
      </c>
      <c r="N30" s="20">
        <v>63</v>
      </c>
      <c r="O30" s="26">
        <v>28</v>
      </c>
      <c r="P30" s="46">
        <v>535</v>
      </c>
      <c r="Q30" s="16">
        <v>207</v>
      </c>
      <c r="R30" s="16">
        <v>48</v>
      </c>
      <c r="S30" s="16">
        <v>114</v>
      </c>
      <c r="T30" s="16">
        <v>90</v>
      </c>
      <c r="U30" s="19">
        <v>76</v>
      </c>
      <c r="V30" s="26">
        <v>0</v>
      </c>
    </row>
    <row r="31" spans="1:22">
      <c r="A31" s="6" t="s">
        <v>31</v>
      </c>
      <c r="B31" s="12">
        <v>6479</v>
      </c>
      <c r="C31" s="18">
        <v>2136</v>
      </c>
      <c r="D31" s="18">
        <v>513</v>
      </c>
      <c r="E31" s="18">
        <v>1477</v>
      </c>
      <c r="F31" s="32">
        <v>1553</v>
      </c>
      <c r="G31" s="32">
        <v>715</v>
      </c>
      <c r="H31" s="27">
        <v>85</v>
      </c>
      <c r="I31" s="49">
        <v>3328</v>
      </c>
      <c r="J31" s="18">
        <v>1074</v>
      </c>
      <c r="K31" s="18">
        <v>261</v>
      </c>
      <c r="L31" s="18">
        <v>706</v>
      </c>
      <c r="M31" s="18">
        <v>864</v>
      </c>
      <c r="N31" s="32">
        <v>338</v>
      </c>
      <c r="O31" s="27">
        <v>85</v>
      </c>
      <c r="P31" s="50">
        <v>3151</v>
      </c>
      <c r="Q31" s="18">
        <v>1062</v>
      </c>
      <c r="R31" s="18">
        <v>252</v>
      </c>
      <c r="S31" s="18">
        <v>771</v>
      </c>
      <c r="T31" s="18">
        <v>689</v>
      </c>
      <c r="U31" s="32">
        <v>377</v>
      </c>
      <c r="V31" s="27">
        <v>0</v>
      </c>
    </row>
    <row r="32" spans="1:22">
      <c r="A32" s="52" t="s">
        <v>32</v>
      </c>
      <c r="B32" s="8">
        <v>2734</v>
      </c>
      <c r="C32" s="16">
        <v>914</v>
      </c>
      <c r="D32" s="16">
        <v>165</v>
      </c>
      <c r="E32" s="16">
        <v>684</v>
      </c>
      <c r="F32" s="30">
        <v>614</v>
      </c>
      <c r="G32" s="30">
        <v>328</v>
      </c>
      <c r="H32" s="28">
        <v>29</v>
      </c>
      <c r="I32" s="45">
        <v>1372</v>
      </c>
      <c r="J32" s="16">
        <v>452</v>
      </c>
      <c r="K32" s="16">
        <v>76</v>
      </c>
      <c r="L32" s="16">
        <v>328</v>
      </c>
      <c r="M32" s="16">
        <v>333</v>
      </c>
      <c r="N32" s="19">
        <v>154</v>
      </c>
      <c r="O32" s="28">
        <v>29</v>
      </c>
      <c r="P32" s="46">
        <v>1362</v>
      </c>
      <c r="Q32" s="16">
        <v>462</v>
      </c>
      <c r="R32" s="16">
        <v>89</v>
      </c>
      <c r="S32" s="16">
        <v>356</v>
      </c>
      <c r="T32" s="16">
        <v>281</v>
      </c>
      <c r="U32" s="19">
        <v>174</v>
      </c>
      <c r="V32" s="28">
        <v>0</v>
      </c>
    </row>
    <row r="33" spans="1:22">
      <c r="A33" s="52" t="s">
        <v>33</v>
      </c>
      <c r="B33" s="8">
        <v>2411</v>
      </c>
      <c r="C33" s="16">
        <v>801</v>
      </c>
      <c r="D33" s="16">
        <v>147</v>
      </c>
      <c r="E33" s="16">
        <v>639</v>
      </c>
      <c r="F33" s="30">
        <v>514</v>
      </c>
      <c r="G33" s="30">
        <v>282</v>
      </c>
      <c r="H33" s="28">
        <v>28</v>
      </c>
      <c r="I33" s="45">
        <v>1258</v>
      </c>
      <c r="J33" s="16">
        <v>415</v>
      </c>
      <c r="K33" s="16">
        <v>82</v>
      </c>
      <c r="L33" s="16">
        <v>309</v>
      </c>
      <c r="M33" s="16">
        <v>287</v>
      </c>
      <c r="N33" s="19">
        <v>137</v>
      </c>
      <c r="O33" s="28">
        <v>28</v>
      </c>
      <c r="P33" s="46">
        <v>1153</v>
      </c>
      <c r="Q33" s="16">
        <v>386</v>
      </c>
      <c r="R33" s="16">
        <v>65</v>
      </c>
      <c r="S33" s="16">
        <v>330</v>
      </c>
      <c r="T33" s="16">
        <v>227</v>
      </c>
      <c r="U33" s="19">
        <v>145</v>
      </c>
      <c r="V33" s="28">
        <v>0</v>
      </c>
    </row>
    <row r="34" spans="1:22" ht="13.5" thickBot="1">
      <c r="A34" s="53" t="s">
        <v>34</v>
      </c>
      <c r="B34" s="9">
        <v>1334</v>
      </c>
      <c r="C34" s="17">
        <v>421</v>
      </c>
      <c r="D34" s="17">
        <v>201</v>
      </c>
      <c r="E34" s="17">
        <v>154</v>
      </c>
      <c r="F34" s="40">
        <v>425</v>
      </c>
      <c r="G34" s="40">
        <v>105</v>
      </c>
      <c r="H34" s="26">
        <v>28</v>
      </c>
      <c r="I34" s="47">
        <v>698</v>
      </c>
      <c r="J34" s="17">
        <v>207</v>
      </c>
      <c r="K34" s="17">
        <v>103</v>
      </c>
      <c r="L34" s="17">
        <v>69</v>
      </c>
      <c r="M34" s="17">
        <v>244</v>
      </c>
      <c r="N34" s="20">
        <v>47</v>
      </c>
      <c r="O34" s="26">
        <v>28</v>
      </c>
      <c r="P34" s="48">
        <v>636</v>
      </c>
      <c r="Q34" s="17">
        <v>214</v>
      </c>
      <c r="R34" s="17">
        <v>98</v>
      </c>
      <c r="S34" s="17">
        <v>85</v>
      </c>
      <c r="T34" s="17">
        <v>181</v>
      </c>
      <c r="U34" s="20">
        <v>58</v>
      </c>
      <c r="V34" s="26">
        <v>0</v>
      </c>
    </row>
    <row r="35" spans="1:22">
      <c r="A35" s="6" t="s">
        <v>38</v>
      </c>
      <c r="B35" s="12">
        <v>5581</v>
      </c>
      <c r="C35" s="18">
        <v>2064</v>
      </c>
      <c r="D35" s="18">
        <v>576</v>
      </c>
      <c r="E35" s="18">
        <v>770</v>
      </c>
      <c r="F35" s="32">
        <v>1415</v>
      </c>
      <c r="G35" s="32">
        <v>669</v>
      </c>
      <c r="H35" s="27">
        <v>87</v>
      </c>
      <c r="I35" s="49">
        <v>2848</v>
      </c>
      <c r="J35" s="18">
        <v>1006</v>
      </c>
      <c r="K35" s="18">
        <v>311</v>
      </c>
      <c r="L35" s="18">
        <v>346</v>
      </c>
      <c r="M35" s="18">
        <v>732</v>
      </c>
      <c r="N35" s="32">
        <v>366</v>
      </c>
      <c r="O35" s="27">
        <v>87</v>
      </c>
      <c r="P35" s="50">
        <v>2733</v>
      </c>
      <c r="Q35" s="18">
        <v>1058</v>
      </c>
      <c r="R35" s="18">
        <v>265</v>
      </c>
      <c r="S35" s="18">
        <v>424</v>
      </c>
      <c r="T35" s="18">
        <v>683</v>
      </c>
      <c r="U35" s="32">
        <v>303</v>
      </c>
      <c r="V35" s="27">
        <v>0</v>
      </c>
    </row>
    <row r="36" spans="1:22">
      <c r="A36" s="52" t="s">
        <v>39</v>
      </c>
      <c r="B36" s="8">
        <v>2311</v>
      </c>
      <c r="C36" s="16">
        <v>900</v>
      </c>
      <c r="D36" s="16">
        <v>182</v>
      </c>
      <c r="E36" s="16">
        <v>361</v>
      </c>
      <c r="F36" s="30">
        <v>597</v>
      </c>
      <c r="G36" s="30">
        <v>243</v>
      </c>
      <c r="H36" s="28">
        <v>28</v>
      </c>
      <c r="I36" s="45">
        <v>1187</v>
      </c>
      <c r="J36" s="16">
        <v>439</v>
      </c>
      <c r="K36" s="16">
        <v>104</v>
      </c>
      <c r="L36" s="16">
        <v>167</v>
      </c>
      <c r="M36" s="16">
        <v>318</v>
      </c>
      <c r="N36" s="19">
        <v>131</v>
      </c>
      <c r="O36" s="28">
        <v>28</v>
      </c>
      <c r="P36" s="46">
        <v>1124</v>
      </c>
      <c r="Q36" s="16">
        <v>461</v>
      </c>
      <c r="R36" s="16">
        <v>78</v>
      </c>
      <c r="S36" s="16">
        <v>194</v>
      </c>
      <c r="T36" s="16">
        <v>279</v>
      </c>
      <c r="U36" s="19">
        <v>112</v>
      </c>
      <c r="V36" s="28">
        <v>0</v>
      </c>
    </row>
    <row r="37" spans="1:22">
      <c r="A37" s="52" t="s">
        <v>40</v>
      </c>
      <c r="B37" s="8">
        <v>2173</v>
      </c>
      <c r="C37" s="16">
        <v>796</v>
      </c>
      <c r="D37" s="16">
        <v>181</v>
      </c>
      <c r="E37" s="16">
        <v>271</v>
      </c>
      <c r="F37" s="30">
        <v>608</v>
      </c>
      <c r="G37" s="30">
        <v>292</v>
      </c>
      <c r="H37" s="28">
        <v>25</v>
      </c>
      <c r="I37" s="45">
        <v>1111</v>
      </c>
      <c r="J37" s="16">
        <v>392</v>
      </c>
      <c r="K37" s="16">
        <v>98</v>
      </c>
      <c r="L37" s="16">
        <v>123</v>
      </c>
      <c r="M37" s="16">
        <v>308</v>
      </c>
      <c r="N37" s="19">
        <v>165</v>
      </c>
      <c r="O37" s="28">
        <v>25</v>
      </c>
      <c r="P37" s="46">
        <v>1062</v>
      </c>
      <c r="Q37" s="16">
        <v>404</v>
      </c>
      <c r="R37" s="16">
        <v>83</v>
      </c>
      <c r="S37" s="16">
        <v>148</v>
      </c>
      <c r="T37" s="16">
        <v>300</v>
      </c>
      <c r="U37" s="19">
        <v>127</v>
      </c>
      <c r="V37" s="28">
        <v>0</v>
      </c>
    </row>
    <row r="38" spans="1:22" ht="13.5" thickBot="1">
      <c r="A38" s="53" t="s">
        <v>41</v>
      </c>
      <c r="B38" s="9">
        <v>1097</v>
      </c>
      <c r="C38" s="17">
        <v>368</v>
      </c>
      <c r="D38" s="17">
        <v>213</v>
      </c>
      <c r="E38" s="17">
        <v>138</v>
      </c>
      <c r="F38" s="40">
        <v>210</v>
      </c>
      <c r="G38" s="40">
        <v>134</v>
      </c>
      <c r="H38" s="26">
        <v>34</v>
      </c>
      <c r="I38" s="47">
        <v>550</v>
      </c>
      <c r="J38" s="17">
        <v>175</v>
      </c>
      <c r="K38" s="17">
        <v>109</v>
      </c>
      <c r="L38" s="17">
        <v>56</v>
      </c>
      <c r="M38" s="17">
        <v>106</v>
      </c>
      <c r="N38" s="20">
        <v>70</v>
      </c>
      <c r="O38" s="26">
        <v>34</v>
      </c>
      <c r="P38" s="48">
        <v>547</v>
      </c>
      <c r="Q38" s="17">
        <v>193</v>
      </c>
      <c r="R38" s="17">
        <v>104</v>
      </c>
      <c r="S38" s="17">
        <v>82</v>
      </c>
      <c r="T38" s="17">
        <v>104</v>
      </c>
      <c r="U38" s="20">
        <v>64</v>
      </c>
      <c r="V38" s="26">
        <v>0</v>
      </c>
    </row>
    <row r="39" spans="1:22" s="51" customFormat="1">
      <c r="A39" s="6" t="s">
        <v>42</v>
      </c>
      <c r="B39" s="12">
        <v>5975</v>
      </c>
      <c r="C39" s="18">
        <v>2085</v>
      </c>
      <c r="D39" s="18">
        <v>579</v>
      </c>
      <c r="E39" s="18">
        <v>1324</v>
      </c>
      <c r="F39" s="32">
        <v>1321</v>
      </c>
      <c r="G39" s="32">
        <v>574</v>
      </c>
      <c r="H39" s="27">
        <v>92</v>
      </c>
      <c r="I39" s="49">
        <v>3002</v>
      </c>
      <c r="J39" s="18">
        <v>956</v>
      </c>
      <c r="K39" s="18">
        <v>303</v>
      </c>
      <c r="L39" s="18">
        <v>635</v>
      </c>
      <c r="M39" s="18">
        <v>737</v>
      </c>
      <c r="N39" s="32">
        <v>279</v>
      </c>
      <c r="O39" s="27">
        <v>92</v>
      </c>
      <c r="P39" s="50">
        <v>2973</v>
      </c>
      <c r="Q39" s="18">
        <v>1129</v>
      </c>
      <c r="R39" s="18">
        <v>276</v>
      </c>
      <c r="S39" s="18">
        <v>689</v>
      </c>
      <c r="T39" s="18">
        <v>584</v>
      </c>
      <c r="U39" s="32">
        <v>295</v>
      </c>
      <c r="V39" s="27">
        <v>0</v>
      </c>
    </row>
    <row r="40" spans="1:22" s="51" customFormat="1">
      <c r="A40" s="52" t="s">
        <v>43</v>
      </c>
      <c r="B40" s="8">
        <v>2572</v>
      </c>
      <c r="C40" s="16">
        <v>887</v>
      </c>
      <c r="D40" s="16">
        <v>191</v>
      </c>
      <c r="E40" s="16">
        <v>544</v>
      </c>
      <c r="F40" s="30">
        <v>676</v>
      </c>
      <c r="G40" s="30">
        <v>241</v>
      </c>
      <c r="H40" s="28">
        <v>33</v>
      </c>
      <c r="I40" s="45">
        <v>1284</v>
      </c>
      <c r="J40" s="16">
        <v>413</v>
      </c>
      <c r="K40" s="16">
        <v>93</v>
      </c>
      <c r="L40" s="16">
        <v>257</v>
      </c>
      <c r="M40" s="16">
        <v>367</v>
      </c>
      <c r="N40" s="19">
        <v>121</v>
      </c>
      <c r="O40" s="28">
        <v>33</v>
      </c>
      <c r="P40" s="46">
        <v>1288</v>
      </c>
      <c r="Q40" s="16">
        <v>474</v>
      </c>
      <c r="R40" s="16">
        <v>98</v>
      </c>
      <c r="S40" s="16">
        <v>287</v>
      </c>
      <c r="T40" s="16">
        <v>309</v>
      </c>
      <c r="U40" s="19">
        <v>120</v>
      </c>
      <c r="V40" s="28">
        <v>0</v>
      </c>
    </row>
    <row r="41" spans="1:22" s="51" customFormat="1">
      <c r="A41" s="52" t="s">
        <v>44</v>
      </c>
      <c r="B41" s="8">
        <v>2266</v>
      </c>
      <c r="C41" s="16">
        <v>793</v>
      </c>
      <c r="D41" s="16">
        <v>203</v>
      </c>
      <c r="E41" s="16">
        <v>561</v>
      </c>
      <c r="F41" s="30">
        <v>463</v>
      </c>
      <c r="G41" s="30">
        <v>215</v>
      </c>
      <c r="H41" s="28">
        <v>31</v>
      </c>
      <c r="I41" s="45">
        <v>1171</v>
      </c>
      <c r="J41" s="16">
        <v>370</v>
      </c>
      <c r="K41" s="16">
        <v>113</v>
      </c>
      <c r="L41" s="16">
        <v>280</v>
      </c>
      <c r="M41" s="16">
        <v>267</v>
      </c>
      <c r="N41" s="19">
        <v>110</v>
      </c>
      <c r="O41" s="28">
        <v>31</v>
      </c>
      <c r="P41" s="46">
        <v>1095</v>
      </c>
      <c r="Q41" s="16">
        <v>423</v>
      </c>
      <c r="R41" s="16">
        <v>90</v>
      </c>
      <c r="S41" s="16">
        <v>281</v>
      </c>
      <c r="T41" s="16">
        <v>196</v>
      </c>
      <c r="U41" s="19">
        <v>105</v>
      </c>
      <c r="V41" s="28">
        <v>0</v>
      </c>
    </row>
    <row r="42" spans="1:22" s="51" customFormat="1" ht="13.5" thickBot="1">
      <c r="A42" s="52" t="s">
        <v>45</v>
      </c>
      <c r="B42" s="8">
        <v>1137</v>
      </c>
      <c r="C42" s="16">
        <v>405</v>
      </c>
      <c r="D42" s="16">
        <v>185</v>
      </c>
      <c r="E42" s="16">
        <v>219</v>
      </c>
      <c r="F42" s="30">
        <v>182</v>
      </c>
      <c r="G42" s="30">
        <v>118</v>
      </c>
      <c r="H42" s="28">
        <v>28</v>
      </c>
      <c r="I42" s="45">
        <v>547</v>
      </c>
      <c r="J42" s="16">
        <v>173</v>
      </c>
      <c r="K42" s="16">
        <v>97</v>
      </c>
      <c r="L42" s="16">
        <v>98</v>
      </c>
      <c r="M42" s="16">
        <v>103</v>
      </c>
      <c r="N42" s="19">
        <v>48</v>
      </c>
      <c r="O42" s="28">
        <v>28</v>
      </c>
      <c r="P42" s="46">
        <v>590</v>
      </c>
      <c r="Q42" s="16">
        <v>232</v>
      </c>
      <c r="R42" s="16">
        <v>88</v>
      </c>
      <c r="S42" s="16">
        <v>121</v>
      </c>
      <c r="T42" s="16">
        <v>79</v>
      </c>
      <c r="U42" s="19">
        <v>70</v>
      </c>
      <c r="V42" s="28">
        <v>0</v>
      </c>
    </row>
    <row r="43" spans="1:22">
      <c r="A43" s="55" t="s">
        <v>50</v>
      </c>
      <c r="B43" s="12">
        <f t="shared" ref="B43:V43" si="0">SUM(B44:B46)</f>
        <v>5732</v>
      </c>
      <c r="C43" s="18">
        <f t="shared" si="0"/>
        <v>2246</v>
      </c>
      <c r="D43" s="18">
        <f t="shared" si="0"/>
        <v>534</v>
      </c>
      <c r="E43" s="18">
        <f t="shared" si="0"/>
        <v>1054</v>
      </c>
      <c r="F43" s="18">
        <f t="shared" si="0"/>
        <v>1362</v>
      </c>
      <c r="G43" s="18">
        <f t="shared" si="0"/>
        <v>478</v>
      </c>
      <c r="H43" s="27">
        <f t="shared" si="0"/>
        <v>58</v>
      </c>
      <c r="I43" s="49">
        <f t="shared" si="0"/>
        <v>2822</v>
      </c>
      <c r="J43" s="18">
        <f t="shared" si="0"/>
        <v>1034</v>
      </c>
      <c r="K43" s="18">
        <f t="shared" si="0"/>
        <v>278</v>
      </c>
      <c r="L43" s="18">
        <f t="shared" si="0"/>
        <v>475</v>
      </c>
      <c r="M43" s="18">
        <f t="shared" si="0"/>
        <v>723</v>
      </c>
      <c r="N43" s="18">
        <f t="shared" si="0"/>
        <v>254</v>
      </c>
      <c r="O43" s="27">
        <f t="shared" si="0"/>
        <v>58</v>
      </c>
      <c r="P43" s="49">
        <f t="shared" si="0"/>
        <v>2910</v>
      </c>
      <c r="Q43" s="18">
        <f t="shared" si="0"/>
        <v>1212</v>
      </c>
      <c r="R43" s="18">
        <f t="shared" si="0"/>
        <v>256</v>
      </c>
      <c r="S43" s="18">
        <f t="shared" si="0"/>
        <v>579</v>
      </c>
      <c r="T43" s="18">
        <f t="shared" si="0"/>
        <v>639</v>
      </c>
      <c r="U43" s="18">
        <f t="shared" si="0"/>
        <v>224</v>
      </c>
      <c r="V43" s="27">
        <f t="shared" si="0"/>
        <v>0</v>
      </c>
    </row>
    <row r="44" spans="1:22">
      <c r="A44" s="56" t="s">
        <v>51</v>
      </c>
      <c r="B44" s="8">
        <v>2409</v>
      </c>
      <c r="C44" s="16">
        <v>915</v>
      </c>
      <c r="D44" s="16">
        <v>187</v>
      </c>
      <c r="E44" s="16">
        <v>483</v>
      </c>
      <c r="F44" s="30">
        <v>584</v>
      </c>
      <c r="G44" s="30">
        <v>210</v>
      </c>
      <c r="H44" s="28">
        <v>30</v>
      </c>
      <c r="I44" s="45">
        <v>1218</v>
      </c>
      <c r="J44" s="16">
        <v>422</v>
      </c>
      <c r="K44" s="16">
        <v>107</v>
      </c>
      <c r="L44" s="16">
        <v>221</v>
      </c>
      <c r="M44" s="16">
        <v>332</v>
      </c>
      <c r="N44" s="19">
        <v>106</v>
      </c>
      <c r="O44" s="28">
        <v>30</v>
      </c>
      <c r="P44" s="46">
        <v>1191</v>
      </c>
      <c r="Q44" s="16">
        <v>493</v>
      </c>
      <c r="R44" s="16">
        <v>80</v>
      </c>
      <c r="S44" s="16">
        <v>262</v>
      </c>
      <c r="T44" s="16">
        <v>252</v>
      </c>
      <c r="U44" s="19">
        <v>104</v>
      </c>
      <c r="V44" s="28">
        <v>0</v>
      </c>
    </row>
    <row r="45" spans="1:22">
      <c r="A45" s="52" t="s">
        <v>52</v>
      </c>
      <c r="B45" s="8">
        <v>2051</v>
      </c>
      <c r="C45" s="16">
        <v>790</v>
      </c>
      <c r="D45" s="16">
        <v>172</v>
      </c>
      <c r="E45" s="16">
        <v>403</v>
      </c>
      <c r="F45" s="30">
        <v>493</v>
      </c>
      <c r="G45" s="30">
        <v>165</v>
      </c>
      <c r="H45" s="28">
        <v>28</v>
      </c>
      <c r="I45" s="45">
        <v>1020</v>
      </c>
      <c r="J45" s="16">
        <v>364</v>
      </c>
      <c r="K45" s="16">
        <v>95</v>
      </c>
      <c r="L45" s="16">
        <v>178</v>
      </c>
      <c r="M45" s="16">
        <v>261</v>
      </c>
      <c r="N45" s="19">
        <v>94</v>
      </c>
      <c r="O45" s="28">
        <v>28</v>
      </c>
      <c r="P45" s="46">
        <v>1031</v>
      </c>
      <c r="Q45" s="16">
        <v>426</v>
      </c>
      <c r="R45" s="16">
        <v>77</v>
      </c>
      <c r="S45" s="16">
        <v>225</v>
      </c>
      <c r="T45" s="16">
        <v>232</v>
      </c>
      <c r="U45" s="19">
        <v>71</v>
      </c>
      <c r="V45" s="28">
        <v>0</v>
      </c>
    </row>
    <row r="46" spans="1:22" s="58" customFormat="1" ht="13.5" thickBot="1">
      <c r="A46" s="57" t="s">
        <v>53</v>
      </c>
      <c r="B46" s="9">
        <f>SUM(C46:H46)</f>
        <v>1272</v>
      </c>
      <c r="C46" s="17">
        <f t="shared" ref="C46:H46" si="1">J46+Q46</f>
        <v>541</v>
      </c>
      <c r="D46" s="17">
        <f t="shared" si="1"/>
        <v>175</v>
      </c>
      <c r="E46" s="17">
        <f t="shared" si="1"/>
        <v>168</v>
      </c>
      <c r="F46" s="40">
        <f t="shared" si="1"/>
        <v>285</v>
      </c>
      <c r="G46" s="40">
        <f t="shared" si="1"/>
        <v>103</v>
      </c>
      <c r="H46" s="26">
        <f t="shared" si="1"/>
        <v>0</v>
      </c>
      <c r="I46" s="47">
        <f>SUM(J46:O46)</f>
        <v>584</v>
      </c>
      <c r="J46" s="17">
        <v>248</v>
      </c>
      <c r="K46" s="17">
        <v>76</v>
      </c>
      <c r="L46" s="17">
        <v>76</v>
      </c>
      <c r="M46" s="17">
        <v>130</v>
      </c>
      <c r="N46" s="20">
        <v>54</v>
      </c>
      <c r="O46" s="26">
        <v>0</v>
      </c>
      <c r="P46" s="48">
        <f>SUM(Q46:V46)</f>
        <v>688</v>
      </c>
      <c r="Q46" s="17">
        <v>293</v>
      </c>
      <c r="R46" s="17">
        <v>99</v>
      </c>
      <c r="S46" s="17">
        <v>92</v>
      </c>
      <c r="T46" s="17">
        <v>155</v>
      </c>
      <c r="U46" s="20">
        <v>49</v>
      </c>
      <c r="V46" s="26">
        <v>0</v>
      </c>
    </row>
    <row r="47" spans="1:22" s="58" customFormat="1">
      <c r="A47" s="59"/>
      <c r="B47" s="5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</row>
    <row r="48" spans="1:22" s="58" customFormat="1">
      <c r="A48" s="59"/>
      <c r="B48" s="5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</row>
    <row r="49" spans="1:22" s="58" customFormat="1">
      <c r="A49" s="59"/>
      <c r="B49" s="5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</row>
    <row r="50" spans="1:22" s="58" customFormat="1" ht="13.5" thickBot="1">
      <c r="A50" s="59"/>
      <c r="B50" s="5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</row>
    <row r="51" spans="1:22" s="58" customFormat="1">
      <c r="A51" s="6"/>
      <c r="B51" s="78" t="s">
        <v>1</v>
      </c>
      <c r="C51" s="79"/>
      <c r="D51" s="79"/>
      <c r="E51" s="79"/>
      <c r="F51" s="79"/>
      <c r="G51" s="79"/>
      <c r="H51" s="80"/>
      <c r="I51" s="73" t="s">
        <v>35</v>
      </c>
      <c r="J51" s="74"/>
      <c r="K51" s="74"/>
      <c r="L51" s="74"/>
      <c r="M51" s="74"/>
      <c r="N51" s="74"/>
      <c r="O51" s="75"/>
      <c r="P51" s="73" t="s">
        <v>36</v>
      </c>
      <c r="Q51" s="74"/>
      <c r="R51" s="74"/>
      <c r="S51" s="74"/>
      <c r="T51" s="74"/>
      <c r="U51" s="74"/>
      <c r="V51" s="75"/>
    </row>
    <row r="52" spans="1:22" s="58" customFormat="1" ht="13.5" thickBot="1">
      <c r="A52" s="7" t="s">
        <v>0</v>
      </c>
      <c r="B52" s="3" t="s">
        <v>1</v>
      </c>
      <c r="C52" s="2" t="s">
        <v>2</v>
      </c>
      <c r="D52" s="2" t="s">
        <v>3</v>
      </c>
      <c r="E52" s="2" t="s">
        <v>4</v>
      </c>
      <c r="F52" s="2" t="s">
        <v>5</v>
      </c>
      <c r="G52" s="2" t="s">
        <v>6</v>
      </c>
      <c r="H52" s="4" t="s">
        <v>46</v>
      </c>
      <c r="I52" s="70" t="s">
        <v>1</v>
      </c>
      <c r="J52" s="71" t="s">
        <v>2</v>
      </c>
      <c r="K52" s="71" t="s">
        <v>3</v>
      </c>
      <c r="L52" s="71" t="s">
        <v>4</v>
      </c>
      <c r="M52" s="71" t="s">
        <v>5</v>
      </c>
      <c r="N52" s="34" t="s">
        <v>6</v>
      </c>
      <c r="O52" s="72" t="s">
        <v>46</v>
      </c>
      <c r="P52" s="3" t="s">
        <v>1</v>
      </c>
      <c r="Q52" s="2" t="s">
        <v>2</v>
      </c>
      <c r="R52" s="2" t="s">
        <v>3</v>
      </c>
      <c r="S52" s="2" t="s">
        <v>4</v>
      </c>
      <c r="T52" s="2" t="s">
        <v>5</v>
      </c>
      <c r="U52" s="33" t="s">
        <v>6</v>
      </c>
      <c r="V52" s="4" t="s">
        <v>46</v>
      </c>
    </row>
    <row r="53" spans="1:22" s="58" customFormat="1">
      <c r="A53" s="62" t="s">
        <v>54</v>
      </c>
      <c r="B53" s="63">
        <f>SUM(B54:B56)</f>
        <v>4699</v>
      </c>
      <c r="C53" s="64">
        <f t="shared" ref="C53:H55" si="2">J53+Q53</f>
        <v>1703</v>
      </c>
      <c r="D53" s="64">
        <f t="shared" si="2"/>
        <v>412</v>
      </c>
      <c r="E53" s="64">
        <f t="shared" si="2"/>
        <v>880</v>
      </c>
      <c r="F53" s="64">
        <f t="shared" si="2"/>
        <v>1192</v>
      </c>
      <c r="G53" s="64">
        <f t="shared" si="2"/>
        <v>474</v>
      </c>
      <c r="H53" s="65">
        <f t="shared" si="2"/>
        <v>38</v>
      </c>
      <c r="I53" s="66">
        <f>SUM(I54:$I56)</f>
        <v>2234</v>
      </c>
      <c r="J53" s="67">
        <f>SUM(J54:$J56)</f>
        <v>756</v>
      </c>
      <c r="K53" s="67">
        <f>SUM(K54:$K56)</f>
        <v>196</v>
      </c>
      <c r="L53" s="67">
        <f>SUM(L54:$L56)</f>
        <v>379</v>
      </c>
      <c r="M53" s="67">
        <f>SUM(M54:$M56)</f>
        <v>589</v>
      </c>
      <c r="N53" s="67">
        <f>SUM(N54:$N56)</f>
        <v>276</v>
      </c>
      <c r="O53" s="65">
        <f>SUM(O54:O56)</f>
        <v>38</v>
      </c>
      <c r="P53" s="68">
        <f>SUM(P54:$P56)</f>
        <v>2465</v>
      </c>
      <c r="Q53" s="69">
        <f>SUM(Q54:$Q56)</f>
        <v>947</v>
      </c>
      <c r="R53" s="69">
        <f>SUM(R54:$R56)</f>
        <v>216</v>
      </c>
      <c r="S53" s="69">
        <f>SUM(S54:$S56)</f>
        <v>501</v>
      </c>
      <c r="T53" s="69">
        <f>SUM(T54:$T56)</f>
        <v>603</v>
      </c>
      <c r="U53" s="69">
        <f>SUM(U54:$U56)</f>
        <v>198</v>
      </c>
      <c r="V53" s="65">
        <f>SUM(V54:V56)</f>
        <v>0</v>
      </c>
    </row>
    <row r="54" spans="1:22" s="58" customFormat="1">
      <c r="A54" s="52" t="s">
        <v>55</v>
      </c>
      <c r="B54" s="8">
        <f>SUM(C54:H54)</f>
        <v>2497</v>
      </c>
      <c r="C54" s="16">
        <f t="shared" si="2"/>
        <v>893</v>
      </c>
      <c r="D54" s="16">
        <f t="shared" si="2"/>
        <v>210</v>
      </c>
      <c r="E54" s="16">
        <f t="shared" si="2"/>
        <v>459</v>
      </c>
      <c r="F54" s="16">
        <f t="shared" si="2"/>
        <v>646</v>
      </c>
      <c r="G54" s="16">
        <f t="shared" si="2"/>
        <v>251</v>
      </c>
      <c r="H54" s="60">
        <f t="shared" si="2"/>
        <v>38</v>
      </c>
      <c r="I54" s="45">
        <f>SUM(J54:O54)</f>
        <v>1206</v>
      </c>
      <c r="J54" s="16">
        <v>395</v>
      </c>
      <c r="K54" s="16">
        <v>104</v>
      </c>
      <c r="L54" s="16">
        <v>197</v>
      </c>
      <c r="M54" s="16">
        <v>332</v>
      </c>
      <c r="N54" s="16">
        <v>140</v>
      </c>
      <c r="O54" s="60">
        <v>38</v>
      </c>
      <c r="P54" s="45">
        <f>SUM(Q54:V54)</f>
        <v>1291</v>
      </c>
      <c r="Q54" s="16">
        <v>498</v>
      </c>
      <c r="R54" s="16">
        <v>106</v>
      </c>
      <c r="S54" s="16">
        <v>262</v>
      </c>
      <c r="T54" s="16">
        <v>314</v>
      </c>
      <c r="U54" s="16">
        <v>111</v>
      </c>
      <c r="V54" s="60">
        <v>0</v>
      </c>
    </row>
    <row r="55" spans="1:22">
      <c r="A55" s="52" t="s">
        <v>56</v>
      </c>
      <c r="B55" s="8">
        <f>SUM(C55:H55)</f>
        <v>2202</v>
      </c>
      <c r="C55" s="16">
        <f>J55+Q55</f>
        <v>810</v>
      </c>
      <c r="D55" s="16">
        <f t="shared" si="2"/>
        <v>202</v>
      </c>
      <c r="E55" s="16">
        <f t="shared" si="2"/>
        <v>421</v>
      </c>
      <c r="F55" s="16">
        <f t="shared" si="2"/>
        <v>546</v>
      </c>
      <c r="G55" s="16">
        <f t="shared" si="2"/>
        <v>223</v>
      </c>
      <c r="H55" s="19">
        <f t="shared" si="2"/>
        <v>0</v>
      </c>
      <c r="I55" s="45">
        <f>SUM(J55:O55)</f>
        <v>1028</v>
      </c>
      <c r="J55" s="16">
        <v>361</v>
      </c>
      <c r="K55" s="16">
        <v>92</v>
      </c>
      <c r="L55" s="16">
        <v>182</v>
      </c>
      <c r="M55" s="16">
        <v>257</v>
      </c>
      <c r="N55" s="16">
        <v>136</v>
      </c>
      <c r="O55" s="60"/>
      <c r="P55" s="45">
        <f>SUM(Q55:V55)</f>
        <v>1174</v>
      </c>
      <c r="Q55" s="16">
        <v>449</v>
      </c>
      <c r="R55" s="16">
        <v>110</v>
      </c>
      <c r="S55" s="16">
        <v>239</v>
      </c>
      <c r="T55" s="16">
        <v>289</v>
      </c>
      <c r="U55" s="16">
        <v>87</v>
      </c>
      <c r="V55" s="60"/>
    </row>
    <row r="56" spans="1:22" ht="13.5" thickBot="1">
      <c r="A56" s="53" t="s">
        <v>57</v>
      </c>
      <c r="B56" s="9">
        <f>SUM(C56:H56)</f>
        <v>0</v>
      </c>
      <c r="C56" s="17">
        <f>J56+Q56</f>
        <v>0</v>
      </c>
      <c r="D56" s="17">
        <f>K56+R56</f>
        <v>0</v>
      </c>
      <c r="E56" s="17">
        <f>L56+S56</f>
        <v>0</v>
      </c>
      <c r="F56" s="17">
        <f>M56+T56</f>
        <v>0</v>
      </c>
      <c r="G56" s="17">
        <f>N56+U56</f>
        <v>0</v>
      </c>
      <c r="H56" s="61">
        <f>O56+V56</f>
        <v>0</v>
      </c>
      <c r="I56" s="47">
        <f>SUM(J56:O56)</f>
        <v>0</v>
      </c>
      <c r="J56" s="17"/>
      <c r="K56" s="17"/>
      <c r="L56" s="17"/>
      <c r="M56" s="17"/>
      <c r="N56" s="17"/>
      <c r="O56" s="61"/>
      <c r="P56" s="47">
        <f>SUM(Q56:V56)</f>
        <v>0</v>
      </c>
      <c r="Q56" s="17"/>
      <c r="R56" s="17"/>
      <c r="S56" s="17"/>
      <c r="T56" s="17"/>
      <c r="U56" s="17"/>
      <c r="V56" s="61"/>
    </row>
  </sheetData>
  <mergeCells count="6">
    <mergeCell ref="A1:V1"/>
    <mergeCell ref="A2:V2"/>
    <mergeCell ref="B51:H51"/>
    <mergeCell ref="B5:H5"/>
    <mergeCell ref="I5:O5"/>
    <mergeCell ref="P5:V5"/>
  </mergeCells>
  <phoneticPr fontId="0" type="noConversion"/>
  <pageMargins left="0.74" right="0.34" top="0.4" bottom="0.48" header="0.36" footer="0.42"/>
  <pageSetup scale="86" orientation="landscape" r:id="rId1"/>
  <headerFooter alignWithMargins="0"/>
  <rowBreaks count="1" manualBreakCount="1">
    <brk id="50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Company>College of Micronesia - FSM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Systems</dc:creator>
  <cp:lastModifiedBy>Shaun</cp:lastModifiedBy>
  <cp:lastPrinted>2009-01-27T01:54:07Z</cp:lastPrinted>
  <dcterms:created xsi:type="dcterms:W3CDTF">2005-12-22T03:44:36Z</dcterms:created>
  <dcterms:modified xsi:type="dcterms:W3CDTF">2010-01-19T04:48:16Z</dcterms:modified>
</cp:coreProperties>
</file>