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'Sheet1'!$A$5:$N$315</definedName>
  </definedNames>
  <calcPr fullCalcOnLoad="1"/>
</workbook>
</file>

<file path=xl/sharedStrings.xml><?xml version="1.0" encoding="utf-8"?>
<sst xmlns="http://schemas.openxmlformats.org/spreadsheetml/2006/main" count="641" uniqueCount="222">
  <si>
    <t>Course</t>
  </si>
  <si>
    <t>A</t>
  </si>
  <si>
    <t>B</t>
  </si>
  <si>
    <t>C</t>
  </si>
  <si>
    <t>D</t>
  </si>
  <si>
    <t>F</t>
  </si>
  <si>
    <t>I</t>
  </si>
  <si>
    <t>W</t>
  </si>
  <si>
    <t>AC 131</t>
  </si>
  <si>
    <t>N</t>
  </si>
  <si>
    <t>P</t>
  </si>
  <si>
    <t>AC 220</t>
  </si>
  <si>
    <t>AC 250</t>
  </si>
  <si>
    <t>AC 321</t>
  </si>
  <si>
    <t>AC 330</t>
  </si>
  <si>
    <t>AC 370</t>
  </si>
  <si>
    <t>AG 086</t>
  </si>
  <si>
    <t>K</t>
  </si>
  <si>
    <t>AG 094</t>
  </si>
  <si>
    <t>AG 096A</t>
  </si>
  <si>
    <t>AG 101</t>
  </si>
  <si>
    <t>AG 140</t>
  </si>
  <si>
    <t>AG 252</t>
  </si>
  <si>
    <t>AG 270</t>
  </si>
  <si>
    <t>AR 101</t>
  </si>
  <si>
    <t>AR/ED 111</t>
  </si>
  <si>
    <t>BK 096</t>
  </si>
  <si>
    <t>BU 095</t>
  </si>
  <si>
    <t>BU 097</t>
  </si>
  <si>
    <t>Y</t>
  </si>
  <si>
    <t>BU 100</t>
  </si>
  <si>
    <t>BU 101</t>
  </si>
  <si>
    <t>BU 250</t>
  </si>
  <si>
    <t>BU 260</t>
  </si>
  <si>
    <t>BU 270</t>
  </si>
  <si>
    <t>BU 271</t>
  </si>
  <si>
    <t>BU/MS 110</t>
  </si>
  <si>
    <t>BU/MS 310</t>
  </si>
  <si>
    <t>CA 100</t>
  </si>
  <si>
    <t>CA 105</t>
  </si>
  <si>
    <t>CHS 231a</t>
  </si>
  <si>
    <t>CHS 232a</t>
  </si>
  <si>
    <t>EC 220</t>
  </si>
  <si>
    <t>EC 230</t>
  </si>
  <si>
    <t>ECE 100</t>
  </si>
  <si>
    <t>ECE 101</t>
  </si>
  <si>
    <t>ECE 111</t>
  </si>
  <si>
    <t>ED 202B</t>
  </si>
  <si>
    <t>ED 210a</t>
  </si>
  <si>
    <t>ED 210A</t>
  </si>
  <si>
    <t>ED 210B</t>
  </si>
  <si>
    <t>ED 211</t>
  </si>
  <si>
    <t>ED 212</t>
  </si>
  <si>
    <t>ED 215</t>
  </si>
  <si>
    <t>ED 232</t>
  </si>
  <si>
    <t>ED 234</t>
  </si>
  <si>
    <t>ED 292</t>
  </si>
  <si>
    <t>ED 301A</t>
  </si>
  <si>
    <t>ED 301BA</t>
  </si>
  <si>
    <t>ED 305</t>
  </si>
  <si>
    <t>ED 310A</t>
  </si>
  <si>
    <t>ED 310B</t>
  </si>
  <si>
    <t>ED 330</t>
  </si>
  <si>
    <t>ED 339B</t>
  </si>
  <si>
    <t>ED 383</t>
  </si>
  <si>
    <t>ED 386b</t>
  </si>
  <si>
    <t>ED/CD 103</t>
  </si>
  <si>
    <t>ED/PY 201</t>
  </si>
  <si>
    <t>ED/PY 300</t>
  </si>
  <si>
    <t>ED/WS 200</t>
  </si>
  <si>
    <t>EN 110</t>
  </si>
  <si>
    <t>EN 120A</t>
  </si>
  <si>
    <t>EN 120B</t>
  </si>
  <si>
    <t>EN 123</t>
  </si>
  <si>
    <t>EN 201</t>
  </si>
  <si>
    <t>EN 203</t>
  </si>
  <si>
    <t>EN 206</t>
  </si>
  <si>
    <t>EN 208</t>
  </si>
  <si>
    <t>EN 210</t>
  </si>
  <si>
    <t>EN/BU 121</t>
  </si>
  <si>
    <t>EN/CO 205</t>
  </si>
  <si>
    <t>EN/CO 207</t>
  </si>
  <si>
    <t>EN/ED 233</t>
  </si>
  <si>
    <t>EN/WS 066</t>
  </si>
  <si>
    <t>ESL 079</t>
  </si>
  <si>
    <t>ESL 086A</t>
  </si>
  <si>
    <t>ESL 086B</t>
  </si>
  <si>
    <t>ESL 086C</t>
  </si>
  <si>
    <t>ESL 087</t>
  </si>
  <si>
    <t>ESL 088</t>
  </si>
  <si>
    <t>ESL 089</t>
  </si>
  <si>
    <t>ESL 098</t>
  </si>
  <si>
    <t>ESL 099</t>
  </si>
  <si>
    <t>ESL/BU 096</t>
  </si>
  <si>
    <t>ESL/WS 040</t>
  </si>
  <si>
    <t>ESS 101R</t>
  </si>
  <si>
    <t>ESS 101T</t>
  </si>
  <si>
    <t>ESS 101W</t>
  </si>
  <si>
    <t>ESS 101Y</t>
  </si>
  <si>
    <t>ESS 102B</t>
  </si>
  <si>
    <t>ESS 102V</t>
  </si>
  <si>
    <t>FIN 312</t>
  </si>
  <si>
    <t>FL 101</t>
  </si>
  <si>
    <t>FL 102</t>
  </si>
  <si>
    <t>FL 120</t>
  </si>
  <si>
    <t>FL 160</t>
  </si>
  <si>
    <t>HTM 120</t>
  </si>
  <si>
    <t>HTM 150</t>
  </si>
  <si>
    <t>HTM 165</t>
  </si>
  <si>
    <t>HTM 170</t>
  </si>
  <si>
    <t>HTM 220</t>
  </si>
  <si>
    <t>HTM 250</t>
  </si>
  <si>
    <t>IS 201</t>
  </si>
  <si>
    <t>IS 220</t>
  </si>
  <si>
    <t>IS 230</t>
  </si>
  <si>
    <t>IS 240</t>
  </si>
  <si>
    <t>IS 260</t>
  </si>
  <si>
    <t>IS 280A</t>
  </si>
  <si>
    <t>MGT 360</t>
  </si>
  <si>
    <t>MKT 311</t>
  </si>
  <si>
    <t>ML 100</t>
  </si>
  <si>
    <t>MM 101</t>
  </si>
  <si>
    <t>MM 110</t>
  </si>
  <si>
    <t>MM 220</t>
  </si>
  <si>
    <t>MM 246</t>
  </si>
  <si>
    <t>MR 120</t>
  </si>
  <si>
    <t>MR 201</t>
  </si>
  <si>
    <t>MR 210</t>
  </si>
  <si>
    <t>MR 240</t>
  </si>
  <si>
    <t>MR 250</t>
  </si>
  <si>
    <t>MR 254</t>
  </si>
  <si>
    <t>MS 090</t>
  </si>
  <si>
    <t>MS 095</t>
  </si>
  <si>
    <t>MS 098</t>
  </si>
  <si>
    <t>MS 100</t>
  </si>
  <si>
    <t>MS 101</t>
  </si>
  <si>
    <t>MS 104</t>
  </si>
  <si>
    <t>MS 106</t>
  </si>
  <si>
    <t>MS 150</t>
  </si>
  <si>
    <t>MS 152</t>
  </si>
  <si>
    <t>MS/ED 210A</t>
  </si>
  <si>
    <t>MS/ED 210B</t>
  </si>
  <si>
    <t>MS/WS 066</t>
  </si>
  <si>
    <t>MU 101</t>
  </si>
  <si>
    <t>PE 101b</t>
  </si>
  <si>
    <t>SC 094</t>
  </si>
  <si>
    <t>SC 098</t>
  </si>
  <si>
    <t>SC 101</t>
  </si>
  <si>
    <t>SC 110</t>
  </si>
  <si>
    <t>SC 111</t>
  </si>
  <si>
    <t>SC 117</t>
  </si>
  <si>
    <t>SC 120</t>
  </si>
  <si>
    <t>SC 122B</t>
  </si>
  <si>
    <t>SC 130</t>
  </si>
  <si>
    <t>SC 180</t>
  </si>
  <si>
    <t>SC 230</t>
  </si>
  <si>
    <t>SC 250</t>
  </si>
  <si>
    <t>SC/ED 333</t>
  </si>
  <si>
    <t>SC/ED 343</t>
  </si>
  <si>
    <t>SC/SS 115</t>
  </si>
  <si>
    <t>SS 098</t>
  </si>
  <si>
    <t>SS 100</t>
  </si>
  <si>
    <t>SS 101</t>
  </si>
  <si>
    <t>SS 120</t>
  </si>
  <si>
    <t>SS 125</t>
  </si>
  <si>
    <t>SS 130</t>
  </si>
  <si>
    <t>SS 150</t>
  </si>
  <si>
    <t>SS 195</t>
  </si>
  <si>
    <t>SS 200</t>
  </si>
  <si>
    <t>SS 205</t>
  </si>
  <si>
    <t>SS 212</t>
  </si>
  <si>
    <t>SS 220</t>
  </si>
  <si>
    <t>SS 280</t>
  </si>
  <si>
    <t>SS/ED 333a</t>
  </si>
  <si>
    <t>SS/ED 343a</t>
  </si>
  <si>
    <t>SS/PY 101</t>
  </si>
  <si>
    <t>VBM 102</t>
  </si>
  <si>
    <t>VBM 103</t>
  </si>
  <si>
    <t>VCE 195a</t>
  </si>
  <si>
    <t>VCF 110</t>
  </si>
  <si>
    <t>VCF 114</t>
  </si>
  <si>
    <t>VCF 120</t>
  </si>
  <si>
    <t>VCF 124</t>
  </si>
  <si>
    <t>VCF 132</t>
  </si>
  <si>
    <t>VCT 154</t>
  </si>
  <si>
    <t>VCT 163</t>
  </si>
  <si>
    <t>VCT 173</t>
  </si>
  <si>
    <t>VCT 183</t>
  </si>
  <si>
    <t>VEE 104</t>
  </si>
  <si>
    <t>VEE 110</t>
  </si>
  <si>
    <t>VEE 125</t>
  </si>
  <si>
    <t>VEE 125a</t>
  </si>
  <si>
    <t>VEE 135</t>
  </si>
  <si>
    <t>VEE 222</t>
  </si>
  <si>
    <t>VEM 104</t>
  </si>
  <si>
    <t>VEM 104A</t>
  </si>
  <si>
    <t>VEM 105A</t>
  </si>
  <si>
    <t>VEM 110</t>
  </si>
  <si>
    <t>VEM 111</t>
  </si>
  <si>
    <t>VEM 112</t>
  </si>
  <si>
    <t>VEM 114A</t>
  </si>
  <si>
    <t>VEM 212</t>
  </si>
  <si>
    <t>VEM 240</t>
  </si>
  <si>
    <t>VSP 121</t>
  </si>
  <si>
    <t>VSP 153A</t>
  </si>
  <si>
    <t>VTE 260</t>
  </si>
  <si>
    <t>VTE 261</t>
  </si>
  <si>
    <t>VTE 270</t>
  </si>
  <si>
    <t>VTE 280</t>
  </si>
  <si>
    <t>VTM 103</t>
  </si>
  <si>
    <t>VTM 104</t>
  </si>
  <si>
    <t>VWE 115</t>
  </si>
  <si>
    <t>Campus</t>
  </si>
  <si>
    <t>SUCC.</t>
  </si>
  <si>
    <t>TOTAL</t>
  </si>
  <si>
    <t>NOT</t>
  </si>
  <si>
    <t>%</t>
  </si>
  <si>
    <t>% NOT</t>
  </si>
  <si>
    <t>Completion Rates</t>
  </si>
  <si>
    <t>Spring Semester, 2006</t>
  </si>
  <si>
    <t>All Campuses</t>
  </si>
  <si>
    <t>Total Course Completion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</si>
</sst>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0" fillId="0" borderId="1" xfId="19" applyBorder="1" applyAlignment="1">
      <alignment horizontal="center"/>
    </xf>
    <xf numFmtId="9" fontId="0" fillId="0" borderId="0" xfId="19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2"/>
  <sheetViews>
    <sheetView tabSelected="1" workbookViewId="0" topLeftCell="A1">
      <pane xSplit="2" ySplit="5" topLeftCell="C3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17" sqref="M317"/>
    </sheetView>
  </sheetViews>
  <sheetFormatPr defaultColWidth="9.140625" defaultRowHeight="12.75"/>
  <cols>
    <col min="1" max="1" width="13.7109375" style="0" customWidth="1"/>
    <col min="2" max="2" width="8.421875" style="1" customWidth="1"/>
    <col min="3" max="4" width="4.8515625" style="1" customWidth="1"/>
    <col min="5" max="5" width="4.57421875" style="1" customWidth="1"/>
    <col min="6" max="7" width="4.7109375" style="1" customWidth="1"/>
    <col min="8" max="8" width="4.28125" style="1" customWidth="1"/>
    <col min="9" max="9" width="5.00390625" style="1" customWidth="1"/>
    <col min="10" max="10" width="7.28125" style="1" customWidth="1"/>
    <col min="11" max="11" width="7.00390625" style="1" customWidth="1"/>
    <col min="12" max="13" width="7.140625" style="1" customWidth="1"/>
    <col min="14" max="14" width="8.28125" style="1" customWidth="1"/>
  </cols>
  <sheetData>
    <row r="1" spans="1:2" ht="12.75">
      <c r="A1" s="8" t="s">
        <v>218</v>
      </c>
      <c r="B1" s="9"/>
    </row>
    <row r="2" spans="1:2" ht="12.75">
      <c r="A2" s="8" t="s">
        <v>219</v>
      </c>
      <c r="B2" s="9"/>
    </row>
    <row r="3" spans="1:2" ht="12.75">
      <c r="A3" s="8" t="s">
        <v>220</v>
      </c>
      <c r="B3" s="9"/>
    </row>
    <row r="4" spans="12:14" ht="12.75">
      <c r="L4" s="3" t="s">
        <v>215</v>
      </c>
      <c r="M4" s="3" t="s">
        <v>216</v>
      </c>
      <c r="N4" s="3" t="s">
        <v>217</v>
      </c>
    </row>
    <row r="5" spans="1:14" ht="12.75">
      <c r="A5" s="2" t="s">
        <v>0</v>
      </c>
      <c r="B5" s="3" t="s">
        <v>212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214</v>
      </c>
      <c r="K5" s="3" t="s">
        <v>213</v>
      </c>
      <c r="L5" s="3" t="s">
        <v>213</v>
      </c>
      <c r="M5" s="3" t="s">
        <v>213</v>
      </c>
      <c r="N5" s="3" t="s">
        <v>213</v>
      </c>
    </row>
    <row r="6" spans="1:14" ht="12.75">
      <c r="A6" s="4" t="s">
        <v>8</v>
      </c>
      <c r="B6" s="5" t="s">
        <v>9</v>
      </c>
      <c r="C6" s="5">
        <v>9</v>
      </c>
      <c r="D6" s="5">
        <v>9</v>
      </c>
      <c r="E6" s="5">
        <v>12</v>
      </c>
      <c r="F6" s="5">
        <v>13</v>
      </c>
      <c r="G6" s="5">
        <v>6</v>
      </c>
      <c r="H6" s="5"/>
      <c r="I6" s="5">
        <v>4</v>
      </c>
      <c r="J6" s="5">
        <f>SUM(C6:I6)</f>
        <v>53</v>
      </c>
      <c r="K6" s="11">
        <f>SUM(C6:F6)</f>
        <v>43</v>
      </c>
      <c r="L6" s="11">
        <f>SUM(G6:I6)</f>
        <v>10</v>
      </c>
      <c r="M6" s="6">
        <f>(K6/J6)</f>
        <v>0.8113207547169812</v>
      </c>
      <c r="N6" s="6">
        <f>(L6/J6)</f>
        <v>0.18867924528301888</v>
      </c>
    </row>
    <row r="7" spans="1:14" ht="12.75">
      <c r="A7" s="4" t="s">
        <v>8</v>
      </c>
      <c r="B7" s="5" t="s">
        <v>10</v>
      </c>
      <c r="C7" s="5">
        <v>6</v>
      </c>
      <c r="D7" s="5">
        <v>15</v>
      </c>
      <c r="E7" s="5">
        <v>4</v>
      </c>
      <c r="F7" s="5"/>
      <c r="G7" s="5"/>
      <c r="H7" s="5">
        <v>1</v>
      </c>
      <c r="I7" s="5"/>
      <c r="J7" s="5">
        <f aca="true" t="shared" si="0" ref="J7:J70">SUM(C7:I7)</f>
        <v>26</v>
      </c>
      <c r="K7" s="11">
        <f aca="true" t="shared" si="1" ref="K7:K70">SUM(C7:F7)</f>
        <v>25</v>
      </c>
      <c r="L7" s="11">
        <f aca="true" t="shared" si="2" ref="L7:L70">SUM(G7:I7)</f>
        <v>1</v>
      </c>
      <c r="M7" s="6">
        <f aca="true" t="shared" si="3" ref="M7:M70">(K7/J7)</f>
        <v>0.9615384615384616</v>
      </c>
      <c r="N7" s="6">
        <f aca="true" t="shared" si="4" ref="N7:N70">(L7/J7)</f>
        <v>0.038461538461538464</v>
      </c>
    </row>
    <row r="8" spans="1:14" ht="12.75">
      <c r="A8" s="4" t="s">
        <v>11</v>
      </c>
      <c r="B8" s="5" t="s">
        <v>9</v>
      </c>
      <c r="C8" s="5">
        <v>7</v>
      </c>
      <c r="D8" s="5">
        <v>8</v>
      </c>
      <c r="E8" s="5">
        <v>6</v>
      </c>
      <c r="F8" s="5">
        <v>3</v>
      </c>
      <c r="G8" s="5">
        <v>4</v>
      </c>
      <c r="H8" s="5">
        <v>1</v>
      </c>
      <c r="I8" s="5"/>
      <c r="J8" s="5">
        <f t="shared" si="0"/>
        <v>29</v>
      </c>
      <c r="K8" s="11">
        <f t="shared" si="1"/>
        <v>24</v>
      </c>
      <c r="L8" s="11">
        <f t="shared" si="2"/>
        <v>5</v>
      </c>
      <c r="M8" s="6">
        <f t="shared" si="3"/>
        <v>0.8275862068965517</v>
      </c>
      <c r="N8" s="6">
        <f t="shared" si="4"/>
        <v>0.1724137931034483</v>
      </c>
    </row>
    <row r="9" spans="1:14" ht="12.75">
      <c r="A9" s="4" t="s">
        <v>12</v>
      </c>
      <c r="B9" s="5" t="s">
        <v>9</v>
      </c>
      <c r="C9" s="5">
        <v>1</v>
      </c>
      <c r="D9" s="5">
        <v>2</v>
      </c>
      <c r="E9" s="5">
        <v>4</v>
      </c>
      <c r="F9" s="5">
        <v>2</v>
      </c>
      <c r="G9" s="5">
        <v>4</v>
      </c>
      <c r="H9" s="5"/>
      <c r="I9" s="5">
        <v>1</v>
      </c>
      <c r="J9" s="5">
        <f t="shared" si="0"/>
        <v>14</v>
      </c>
      <c r="K9" s="11">
        <f t="shared" si="1"/>
        <v>9</v>
      </c>
      <c r="L9" s="11">
        <f t="shared" si="2"/>
        <v>5</v>
      </c>
      <c r="M9" s="6">
        <f t="shared" si="3"/>
        <v>0.6428571428571429</v>
      </c>
      <c r="N9" s="6">
        <f t="shared" si="4"/>
        <v>0.35714285714285715</v>
      </c>
    </row>
    <row r="10" spans="1:14" ht="12.75">
      <c r="A10" s="4" t="s">
        <v>13</v>
      </c>
      <c r="B10" s="5" t="s">
        <v>9</v>
      </c>
      <c r="C10" s="5"/>
      <c r="D10" s="5">
        <v>3</v>
      </c>
      <c r="E10" s="5">
        <v>1</v>
      </c>
      <c r="F10" s="5"/>
      <c r="G10" s="5">
        <v>2</v>
      </c>
      <c r="H10" s="5"/>
      <c r="I10" s="5"/>
      <c r="J10" s="5">
        <f t="shared" si="0"/>
        <v>6</v>
      </c>
      <c r="K10" s="11">
        <f t="shared" si="1"/>
        <v>4</v>
      </c>
      <c r="L10" s="11">
        <f t="shared" si="2"/>
        <v>2</v>
      </c>
      <c r="M10" s="6">
        <f t="shared" si="3"/>
        <v>0.6666666666666666</v>
      </c>
      <c r="N10" s="6">
        <f t="shared" si="4"/>
        <v>0.3333333333333333</v>
      </c>
    </row>
    <row r="11" spans="1:14" ht="12.75">
      <c r="A11" s="4" t="s">
        <v>14</v>
      </c>
      <c r="B11" s="5" t="s">
        <v>9</v>
      </c>
      <c r="C11" s="5">
        <v>1</v>
      </c>
      <c r="D11" s="5">
        <v>1</v>
      </c>
      <c r="E11" s="5">
        <v>2</v>
      </c>
      <c r="F11" s="5">
        <v>1</v>
      </c>
      <c r="G11" s="5"/>
      <c r="H11" s="5"/>
      <c r="I11" s="5">
        <v>1</v>
      </c>
      <c r="J11" s="5">
        <f t="shared" si="0"/>
        <v>6</v>
      </c>
      <c r="K11" s="11">
        <f t="shared" si="1"/>
        <v>5</v>
      </c>
      <c r="L11" s="11">
        <f t="shared" si="2"/>
        <v>1</v>
      </c>
      <c r="M11" s="6">
        <f t="shared" si="3"/>
        <v>0.8333333333333334</v>
      </c>
      <c r="N11" s="6">
        <f t="shared" si="4"/>
        <v>0.16666666666666666</v>
      </c>
    </row>
    <row r="12" spans="1:14" ht="12.75">
      <c r="A12" s="4" t="s">
        <v>15</v>
      </c>
      <c r="B12" s="5" t="s">
        <v>9</v>
      </c>
      <c r="C12" s="5">
        <v>2</v>
      </c>
      <c r="D12" s="5"/>
      <c r="E12" s="5"/>
      <c r="F12" s="5"/>
      <c r="G12" s="5"/>
      <c r="H12" s="5"/>
      <c r="I12" s="5"/>
      <c r="J12" s="5">
        <f t="shared" si="0"/>
        <v>2</v>
      </c>
      <c r="K12" s="11">
        <f t="shared" si="1"/>
        <v>2</v>
      </c>
      <c r="L12" s="11">
        <f t="shared" si="2"/>
        <v>0</v>
      </c>
      <c r="M12" s="6">
        <f t="shared" si="3"/>
        <v>1</v>
      </c>
      <c r="N12" s="6">
        <f t="shared" si="4"/>
        <v>0</v>
      </c>
    </row>
    <row r="13" spans="1:14" ht="12.75">
      <c r="A13" s="4" t="s">
        <v>16</v>
      </c>
      <c r="B13" s="5" t="s">
        <v>17</v>
      </c>
      <c r="C13" s="5">
        <v>3</v>
      </c>
      <c r="D13" s="5">
        <v>4</v>
      </c>
      <c r="E13" s="5">
        <v>1</v>
      </c>
      <c r="F13" s="5"/>
      <c r="G13" s="5"/>
      <c r="H13" s="5">
        <v>1</v>
      </c>
      <c r="I13" s="5">
        <v>1</v>
      </c>
      <c r="J13" s="5">
        <f t="shared" si="0"/>
        <v>10</v>
      </c>
      <c r="K13" s="11">
        <f t="shared" si="1"/>
        <v>8</v>
      </c>
      <c r="L13" s="11">
        <f t="shared" si="2"/>
        <v>2</v>
      </c>
      <c r="M13" s="6">
        <f t="shared" si="3"/>
        <v>0.8</v>
      </c>
      <c r="N13" s="6">
        <f t="shared" si="4"/>
        <v>0.2</v>
      </c>
    </row>
    <row r="14" spans="1:14" ht="12.75">
      <c r="A14" s="4" t="s">
        <v>18</v>
      </c>
      <c r="B14" s="5" t="s">
        <v>17</v>
      </c>
      <c r="C14" s="5">
        <v>1</v>
      </c>
      <c r="D14" s="5">
        <v>5</v>
      </c>
      <c r="E14" s="5">
        <v>1</v>
      </c>
      <c r="F14" s="5"/>
      <c r="G14" s="5">
        <v>1</v>
      </c>
      <c r="H14" s="5">
        <v>1</v>
      </c>
      <c r="I14" s="5">
        <v>1</v>
      </c>
      <c r="J14" s="5">
        <f t="shared" si="0"/>
        <v>10</v>
      </c>
      <c r="K14" s="11">
        <f t="shared" si="1"/>
        <v>7</v>
      </c>
      <c r="L14" s="11">
        <f t="shared" si="2"/>
        <v>3</v>
      </c>
      <c r="M14" s="6">
        <f t="shared" si="3"/>
        <v>0.7</v>
      </c>
      <c r="N14" s="6">
        <f t="shared" si="4"/>
        <v>0.3</v>
      </c>
    </row>
    <row r="15" spans="1:14" ht="12.75">
      <c r="A15" s="4" t="s">
        <v>19</v>
      </c>
      <c r="B15" s="5" t="s">
        <v>17</v>
      </c>
      <c r="C15" s="5"/>
      <c r="D15" s="5"/>
      <c r="E15" s="5">
        <v>3</v>
      </c>
      <c r="F15" s="5"/>
      <c r="G15" s="5"/>
      <c r="H15" s="5"/>
      <c r="I15" s="5"/>
      <c r="J15" s="5">
        <f t="shared" si="0"/>
        <v>3</v>
      </c>
      <c r="K15" s="11">
        <f t="shared" si="1"/>
        <v>3</v>
      </c>
      <c r="L15" s="11">
        <f t="shared" si="2"/>
        <v>0</v>
      </c>
      <c r="M15" s="6">
        <f t="shared" si="3"/>
        <v>1</v>
      </c>
      <c r="N15" s="6">
        <f t="shared" si="4"/>
        <v>0</v>
      </c>
    </row>
    <row r="16" spans="1:14" ht="12.75">
      <c r="A16" s="4" t="s">
        <v>20</v>
      </c>
      <c r="B16" s="5" t="s">
        <v>9</v>
      </c>
      <c r="C16" s="5"/>
      <c r="D16" s="5">
        <v>1</v>
      </c>
      <c r="E16" s="5"/>
      <c r="F16" s="5"/>
      <c r="G16" s="5"/>
      <c r="H16" s="5"/>
      <c r="I16" s="5"/>
      <c r="J16" s="5">
        <f t="shared" si="0"/>
        <v>1</v>
      </c>
      <c r="K16" s="11">
        <f t="shared" si="1"/>
        <v>1</v>
      </c>
      <c r="L16" s="11">
        <f t="shared" si="2"/>
        <v>0</v>
      </c>
      <c r="M16" s="6">
        <f t="shared" si="3"/>
        <v>1</v>
      </c>
      <c r="N16" s="6">
        <f t="shared" si="4"/>
        <v>0</v>
      </c>
    </row>
    <row r="17" spans="1:14" ht="12.75">
      <c r="A17" s="4" t="s">
        <v>21</v>
      </c>
      <c r="B17" s="5" t="s">
        <v>9</v>
      </c>
      <c r="C17" s="5"/>
      <c r="D17" s="5"/>
      <c r="E17" s="5">
        <v>3</v>
      </c>
      <c r="F17" s="5"/>
      <c r="G17" s="5"/>
      <c r="H17" s="5"/>
      <c r="I17" s="5"/>
      <c r="J17" s="5">
        <f t="shared" si="0"/>
        <v>3</v>
      </c>
      <c r="K17" s="11">
        <f t="shared" si="1"/>
        <v>3</v>
      </c>
      <c r="L17" s="11">
        <f t="shared" si="2"/>
        <v>0</v>
      </c>
      <c r="M17" s="6">
        <f t="shared" si="3"/>
        <v>1</v>
      </c>
      <c r="N17" s="6">
        <f t="shared" si="4"/>
        <v>0</v>
      </c>
    </row>
    <row r="18" spans="1:14" ht="12.75">
      <c r="A18" s="4" t="s">
        <v>22</v>
      </c>
      <c r="B18" s="5" t="s">
        <v>9</v>
      </c>
      <c r="C18" s="5"/>
      <c r="D18" s="5">
        <v>3</v>
      </c>
      <c r="E18" s="5">
        <v>6</v>
      </c>
      <c r="F18" s="5">
        <v>1</v>
      </c>
      <c r="G18" s="5"/>
      <c r="H18" s="5"/>
      <c r="I18" s="5"/>
      <c r="J18" s="5">
        <f t="shared" si="0"/>
        <v>10</v>
      </c>
      <c r="K18" s="11">
        <f t="shared" si="1"/>
        <v>10</v>
      </c>
      <c r="L18" s="11">
        <f t="shared" si="2"/>
        <v>0</v>
      </c>
      <c r="M18" s="6">
        <f t="shared" si="3"/>
        <v>1</v>
      </c>
      <c r="N18" s="6">
        <f t="shared" si="4"/>
        <v>0</v>
      </c>
    </row>
    <row r="19" spans="1:14" ht="12.75">
      <c r="A19" s="4" t="s">
        <v>23</v>
      </c>
      <c r="B19" s="5" t="s">
        <v>9</v>
      </c>
      <c r="C19" s="5"/>
      <c r="D19" s="5">
        <v>2</v>
      </c>
      <c r="E19" s="5">
        <v>4</v>
      </c>
      <c r="F19" s="5"/>
      <c r="G19" s="5"/>
      <c r="H19" s="5"/>
      <c r="I19" s="5"/>
      <c r="J19" s="5">
        <f t="shared" si="0"/>
        <v>6</v>
      </c>
      <c r="K19" s="11">
        <f t="shared" si="1"/>
        <v>6</v>
      </c>
      <c r="L19" s="11">
        <f t="shared" si="2"/>
        <v>0</v>
      </c>
      <c r="M19" s="6">
        <f t="shared" si="3"/>
        <v>1</v>
      </c>
      <c r="N19" s="6">
        <f t="shared" si="4"/>
        <v>0</v>
      </c>
    </row>
    <row r="20" spans="1:14" ht="12.75">
      <c r="A20" s="4" t="s">
        <v>24</v>
      </c>
      <c r="B20" s="5" t="s">
        <v>17</v>
      </c>
      <c r="C20" s="5">
        <v>5</v>
      </c>
      <c r="D20" s="5">
        <v>13</v>
      </c>
      <c r="E20" s="5">
        <v>8</v>
      </c>
      <c r="F20" s="5">
        <v>2</v>
      </c>
      <c r="G20" s="5">
        <v>1</v>
      </c>
      <c r="H20" s="5"/>
      <c r="I20" s="5"/>
      <c r="J20" s="5">
        <f t="shared" si="0"/>
        <v>29</v>
      </c>
      <c r="K20" s="11">
        <f t="shared" si="1"/>
        <v>28</v>
      </c>
      <c r="L20" s="11">
        <f t="shared" si="2"/>
        <v>1</v>
      </c>
      <c r="M20" s="6">
        <f t="shared" si="3"/>
        <v>0.9655172413793104</v>
      </c>
      <c r="N20" s="6">
        <f t="shared" si="4"/>
        <v>0.034482758620689655</v>
      </c>
    </row>
    <row r="21" spans="1:14" ht="12.75">
      <c r="A21" s="4" t="s">
        <v>24</v>
      </c>
      <c r="B21" s="5" t="s">
        <v>9</v>
      </c>
      <c r="C21" s="5">
        <v>11</v>
      </c>
      <c r="D21" s="5">
        <v>21</v>
      </c>
      <c r="E21" s="5">
        <v>13</v>
      </c>
      <c r="F21" s="5">
        <v>2</v>
      </c>
      <c r="G21" s="5">
        <v>6</v>
      </c>
      <c r="H21" s="5"/>
      <c r="I21" s="5">
        <v>1</v>
      </c>
      <c r="J21" s="5">
        <f t="shared" si="0"/>
        <v>54</v>
      </c>
      <c r="K21" s="11">
        <f t="shared" si="1"/>
        <v>47</v>
      </c>
      <c r="L21" s="11">
        <f t="shared" si="2"/>
        <v>7</v>
      </c>
      <c r="M21" s="6">
        <f t="shared" si="3"/>
        <v>0.8703703703703703</v>
      </c>
      <c r="N21" s="6">
        <f t="shared" si="4"/>
        <v>0.12962962962962962</v>
      </c>
    </row>
    <row r="22" spans="1:14" ht="12.75">
      <c r="A22" s="4" t="s">
        <v>25</v>
      </c>
      <c r="B22" s="5" t="s">
        <v>9</v>
      </c>
      <c r="C22" s="5">
        <v>3</v>
      </c>
      <c r="D22" s="5">
        <v>10</v>
      </c>
      <c r="E22" s="5">
        <v>7</v>
      </c>
      <c r="F22" s="5"/>
      <c r="G22" s="5"/>
      <c r="H22" s="5"/>
      <c r="I22" s="5">
        <v>3</v>
      </c>
      <c r="J22" s="5">
        <f t="shared" si="0"/>
        <v>23</v>
      </c>
      <c r="K22" s="11">
        <f t="shared" si="1"/>
        <v>20</v>
      </c>
      <c r="L22" s="11">
        <f t="shared" si="2"/>
        <v>3</v>
      </c>
      <c r="M22" s="6">
        <f t="shared" si="3"/>
        <v>0.8695652173913043</v>
      </c>
      <c r="N22" s="6">
        <f t="shared" si="4"/>
        <v>0.13043478260869565</v>
      </c>
    </row>
    <row r="23" spans="1:14" ht="12.75">
      <c r="A23" s="4" t="s">
        <v>26</v>
      </c>
      <c r="B23" s="5" t="s">
        <v>3</v>
      </c>
      <c r="C23" s="5"/>
      <c r="D23" s="5">
        <v>1</v>
      </c>
      <c r="E23" s="5">
        <v>4</v>
      </c>
      <c r="F23" s="5">
        <v>2</v>
      </c>
      <c r="G23" s="5"/>
      <c r="H23" s="5"/>
      <c r="I23" s="5">
        <v>1</v>
      </c>
      <c r="J23" s="5">
        <f t="shared" si="0"/>
        <v>8</v>
      </c>
      <c r="K23" s="11">
        <f t="shared" si="1"/>
        <v>7</v>
      </c>
      <c r="L23" s="11">
        <f t="shared" si="2"/>
        <v>1</v>
      </c>
      <c r="M23" s="6">
        <f t="shared" si="3"/>
        <v>0.875</v>
      </c>
      <c r="N23" s="6">
        <f t="shared" si="4"/>
        <v>0.125</v>
      </c>
    </row>
    <row r="24" spans="1:14" ht="12.75">
      <c r="A24" s="4" t="s">
        <v>27</v>
      </c>
      <c r="B24" s="5" t="s">
        <v>3</v>
      </c>
      <c r="C24" s="5"/>
      <c r="D24" s="5">
        <v>2</v>
      </c>
      <c r="E24" s="5">
        <v>3</v>
      </c>
      <c r="F24" s="5">
        <v>1</v>
      </c>
      <c r="G24" s="5"/>
      <c r="H24" s="5"/>
      <c r="I24" s="5"/>
      <c r="J24" s="5">
        <f t="shared" si="0"/>
        <v>6</v>
      </c>
      <c r="K24" s="11">
        <f t="shared" si="1"/>
        <v>6</v>
      </c>
      <c r="L24" s="11">
        <f t="shared" si="2"/>
        <v>0</v>
      </c>
      <c r="M24" s="6">
        <f t="shared" si="3"/>
        <v>1</v>
      </c>
      <c r="N24" s="6">
        <f t="shared" si="4"/>
        <v>0</v>
      </c>
    </row>
    <row r="25" spans="1:14" ht="12.75">
      <c r="A25" s="4" t="s">
        <v>28</v>
      </c>
      <c r="B25" s="5" t="s">
        <v>10</v>
      </c>
      <c r="C25" s="5">
        <v>1</v>
      </c>
      <c r="D25" s="5">
        <v>3</v>
      </c>
      <c r="E25" s="5">
        <v>5</v>
      </c>
      <c r="F25" s="5">
        <v>4</v>
      </c>
      <c r="G25" s="5">
        <v>4</v>
      </c>
      <c r="H25" s="5"/>
      <c r="I25" s="5">
        <v>1</v>
      </c>
      <c r="J25" s="5">
        <f t="shared" si="0"/>
        <v>18</v>
      </c>
      <c r="K25" s="11">
        <f t="shared" si="1"/>
        <v>13</v>
      </c>
      <c r="L25" s="11">
        <f t="shared" si="2"/>
        <v>5</v>
      </c>
      <c r="M25" s="6">
        <f t="shared" si="3"/>
        <v>0.7222222222222222</v>
      </c>
      <c r="N25" s="6">
        <f t="shared" si="4"/>
        <v>0.2777777777777778</v>
      </c>
    </row>
    <row r="26" spans="1:14" ht="12.75">
      <c r="A26" s="4" t="s">
        <v>28</v>
      </c>
      <c r="B26" s="5" t="s">
        <v>29</v>
      </c>
      <c r="C26" s="5">
        <v>1</v>
      </c>
      <c r="D26" s="5">
        <v>1</v>
      </c>
      <c r="E26" s="5">
        <v>2</v>
      </c>
      <c r="F26" s="5">
        <v>5</v>
      </c>
      <c r="G26" s="5">
        <v>2</v>
      </c>
      <c r="H26" s="5"/>
      <c r="I26" s="5"/>
      <c r="J26" s="5">
        <f t="shared" si="0"/>
        <v>11</v>
      </c>
      <c r="K26" s="11">
        <f t="shared" si="1"/>
        <v>9</v>
      </c>
      <c r="L26" s="11">
        <f t="shared" si="2"/>
        <v>2</v>
      </c>
      <c r="M26" s="6">
        <f t="shared" si="3"/>
        <v>0.8181818181818182</v>
      </c>
      <c r="N26" s="6">
        <f t="shared" si="4"/>
        <v>0.18181818181818182</v>
      </c>
    </row>
    <row r="27" spans="1:14" ht="12.75">
      <c r="A27" s="4" t="s">
        <v>30</v>
      </c>
      <c r="B27" s="5" t="s">
        <v>3</v>
      </c>
      <c r="C27" s="5">
        <v>4</v>
      </c>
      <c r="D27" s="5">
        <v>6</v>
      </c>
      <c r="E27" s="5">
        <v>1</v>
      </c>
      <c r="F27" s="5">
        <v>1</v>
      </c>
      <c r="G27" s="5"/>
      <c r="H27" s="5"/>
      <c r="I27" s="5"/>
      <c r="J27" s="5">
        <f t="shared" si="0"/>
        <v>12</v>
      </c>
      <c r="K27" s="11">
        <f t="shared" si="1"/>
        <v>12</v>
      </c>
      <c r="L27" s="11">
        <f t="shared" si="2"/>
        <v>0</v>
      </c>
      <c r="M27" s="6">
        <f t="shared" si="3"/>
        <v>1</v>
      </c>
      <c r="N27" s="6">
        <f t="shared" si="4"/>
        <v>0</v>
      </c>
    </row>
    <row r="28" spans="1:14" ht="12.75">
      <c r="A28" s="4" t="s">
        <v>31</v>
      </c>
      <c r="B28" s="5" t="s">
        <v>9</v>
      </c>
      <c r="C28" s="5">
        <v>8</v>
      </c>
      <c r="D28" s="5">
        <v>7</v>
      </c>
      <c r="E28" s="5">
        <v>14</v>
      </c>
      <c r="F28" s="5">
        <v>18</v>
      </c>
      <c r="G28" s="5">
        <v>5</v>
      </c>
      <c r="H28" s="5"/>
      <c r="I28" s="5">
        <v>3</v>
      </c>
      <c r="J28" s="5">
        <f t="shared" si="0"/>
        <v>55</v>
      </c>
      <c r="K28" s="11">
        <f t="shared" si="1"/>
        <v>47</v>
      </c>
      <c r="L28" s="11">
        <f t="shared" si="2"/>
        <v>8</v>
      </c>
      <c r="M28" s="6">
        <f t="shared" si="3"/>
        <v>0.8545454545454545</v>
      </c>
      <c r="N28" s="6">
        <f t="shared" si="4"/>
        <v>0.14545454545454545</v>
      </c>
    </row>
    <row r="29" spans="1:14" ht="12.75">
      <c r="A29" s="4" t="s">
        <v>31</v>
      </c>
      <c r="B29" s="5" t="s">
        <v>10</v>
      </c>
      <c r="C29" s="5">
        <v>4</v>
      </c>
      <c r="D29" s="5">
        <v>5</v>
      </c>
      <c r="E29" s="5">
        <v>4</v>
      </c>
      <c r="F29" s="5">
        <v>1</v>
      </c>
      <c r="G29" s="5">
        <v>5</v>
      </c>
      <c r="H29" s="5"/>
      <c r="I29" s="5">
        <v>3</v>
      </c>
      <c r="J29" s="5">
        <f t="shared" si="0"/>
        <v>22</v>
      </c>
      <c r="K29" s="11">
        <f t="shared" si="1"/>
        <v>14</v>
      </c>
      <c r="L29" s="11">
        <f t="shared" si="2"/>
        <v>8</v>
      </c>
      <c r="M29" s="6">
        <f t="shared" si="3"/>
        <v>0.6363636363636364</v>
      </c>
      <c r="N29" s="6">
        <f t="shared" si="4"/>
        <v>0.36363636363636365</v>
      </c>
    </row>
    <row r="30" spans="1:14" ht="12.75">
      <c r="A30" s="4" t="s">
        <v>32</v>
      </c>
      <c r="B30" s="5" t="s">
        <v>9</v>
      </c>
      <c r="C30" s="5">
        <v>1</v>
      </c>
      <c r="D30" s="5">
        <v>1</v>
      </c>
      <c r="E30" s="5">
        <v>6</v>
      </c>
      <c r="F30" s="5">
        <v>2</v>
      </c>
      <c r="G30" s="5">
        <v>2</v>
      </c>
      <c r="H30" s="5"/>
      <c r="I30" s="5"/>
      <c r="J30" s="5">
        <f t="shared" si="0"/>
        <v>12</v>
      </c>
      <c r="K30" s="11">
        <f t="shared" si="1"/>
        <v>10</v>
      </c>
      <c r="L30" s="11">
        <f t="shared" si="2"/>
        <v>2</v>
      </c>
      <c r="M30" s="6">
        <f t="shared" si="3"/>
        <v>0.8333333333333334</v>
      </c>
      <c r="N30" s="6">
        <f t="shared" si="4"/>
        <v>0.16666666666666666</v>
      </c>
    </row>
    <row r="31" spans="1:14" ht="12.75">
      <c r="A31" s="4" t="s">
        <v>33</v>
      </c>
      <c r="B31" s="5" t="s">
        <v>9</v>
      </c>
      <c r="C31" s="5">
        <v>1</v>
      </c>
      <c r="D31" s="5">
        <v>7</v>
      </c>
      <c r="E31" s="5">
        <v>8</v>
      </c>
      <c r="F31" s="5">
        <v>2</v>
      </c>
      <c r="G31" s="5">
        <v>5</v>
      </c>
      <c r="H31" s="5"/>
      <c r="I31" s="5">
        <v>2</v>
      </c>
      <c r="J31" s="5">
        <f t="shared" si="0"/>
        <v>25</v>
      </c>
      <c r="K31" s="11">
        <f t="shared" si="1"/>
        <v>18</v>
      </c>
      <c r="L31" s="11">
        <f t="shared" si="2"/>
        <v>7</v>
      </c>
      <c r="M31" s="6">
        <f t="shared" si="3"/>
        <v>0.72</v>
      </c>
      <c r="N31" s="6">
        <f t="shared" si="4"/>
        <v>0.28</v>
      </c>
    </row>
    <row r="32" spans="1:14" ht="12.75">
      <c r="A32" s="4" t="s">
        <v>34</v>
      </c>
      <c r="B32" s="5" t="s">
        <v>9</v>
      </c>
      <c r="C32" s="5">
        <v>1</v>
      </c>
      <c r="D32" s="5">
        <v>7</v>
      </c>
      <c r="E32" s="5">
        <v>10</v>
      </c>
      <c r="F32" s="5">
        <v>5</v>
      </c>
      <c r="G32" s="5">
        <v>2</v>
      </c>
      <c r="H32" s="5"/>
      <c r="I32" s="5"/>
      <c r="J32" s="5">
        <f t="shared" si="0"/>
        <v>25</v>
      </c>
      <c r="K32" s="11">
        <f t="shared" si="1"/>
        <v>23</v>
      </c>
      <c r="L32" s="11">
        <f t="shared" si="2"/>
        <v>2</v>
      </c>
      <c r="M32" s="6">
        <f t="shared" si="3"/>
        <v>0.92</v>
      </c>
      <c r="N32" s="6">
        <f t="shared" si="4"/>
        <v>0.08</v>
      </c>
    </row>
    <row r="33" spans="1:14" ht="12.75">
      <c r="A33" s="4" t="s">
        <v>35</v>
      </c>
      <c r="B33" s="5" t="s">
        <v>9</v>
      </c>
      <c r="C33" s="5">
        <v>1</v>
      </c>
      <c r="D33" s="5">
        <v>5</v>
      </c>
      <c r="E33" s="5">
        <v>5</v>
      </c>
      <c r="F33" s="5">
        <v>7</v>
      </c>
      <c r="G33" s="5">
        <v>6</v>
      </c>
      <c r="H33" s="5"/>
      <c r="I33" s="5"/>
      <c r="J33" s="5">
        <f t="shared" si="0"/>
        <v>24</v>
      </c>
      <c r="K33" s="11">
        <f t="shared" si="1"/>
        <v>18</v>
      </c>
      <c r="L33" s="11">
        <f t="shared" si="2"/>
        <v>6</v>
      </c>
      <c r="M33" s="6">
        <f t="shared" si="3"/>
        <v>0.75</v>
      </c>
      <c r="N33" s="6">
        <f t="shared" si="4"/>
        <v>0.25</v>
      </c>
    </row>
    <row r="34" spans="1:14" ht="12.75">
      <c r="A34" s="4" t="s">
        <v>36</v>
      </c>
      <c r="B34" s="5" t="s">
        <v>9</v>
      </c>
      <c r="C34" s="5">
        <v>2</v>
      </c>
      <c r="D34" s="5">
        <v>7</v>
      </c>
      <c r="E34" s="5">
        <v>5</v>
      </c>
      <c r="F34" s="5">
        <v>10</v>
      </c>
      <c r="G34" s="5">
        <v>7</v>
      </c>
      <c r="H34" s="5"/>
      <c r="I34" s="5"/>
      <c r="J34" s="5">
        <f t="shared" si="0"/>
        <v>31</v>
      </c>
      <c r="K34" s="11">
        <f t="shared" si="1"/>
        <v>24</v>
      </c>
      <c r="L34" s="11">
        <f t="shared" si="2"/>
        <v>7</v>
      </c>
      <c r="M34" s="6">
        <f t="shared" si="3"/>
        <v>0.7741935483870968</v>
      </c>
      <c r="N34" s="6">
        <f t="shared" si="4"/>
        <v>0.22580645161290322</v>
      </c>
    </row>
    <row r="35" spans="1:14" ht="12.75">
      <c r="A35" s="4" t="s">
        <v>37</v>
      </c>
      <c r="B35" s="5" t="s">
        <v>9</v>
      </c>
      <c r="C35" s="5">
        <v>6</v>
      </c>
      <c r="D35" s="5">
        <v>2</v>
      </c>
      <c r="E35" s="5">
        <v>1</v>
      </c>
      <c r="F35" s="5"/>
      <c r="G35" s="5"/>
      <c r="H35" s="5"/>
      <c r="I35" s="5">
        <v>1</v>
      </c>
      <c r="J35" s="5">
        <f t="shared" si="0"/>
        <v>10</v>
      </c>
      <c r="K35" s="11">
        <f t="shared" si="1"/>
        <v>9</v>
      </c>
      <c r="L35" s="11">
        <f t="shared" si="2"/>
        <v>1</v>
      </c>
      <c r="M35" s="6">
        <f t="shared" si="3"/>
        <v>0.9</v>
      </c>
      <c r="N35" s="6">
        <f t="shared" si="4"/>
        <v>0.1</v>
      </c>
    </row>
    <row r="36" spans="1:14" ht="12.75">
      <c r="A36" s="4" t="s">
        <v>38</v>
      </c>
      <c r="B36" s="5" t="s">
        <v>3</v>
      </c>
      <c r="C36" s="5">
        <v>5</v>
      </c>
      <c r="D36" s="5">
        <v>4</v>
      </c>
      <c r="E36" s="5">
        <v>7</v>
      </c>
      <c r="F36" s="5">
        <v>3</v>
      </c>
      <c r="G36" s="5">
        <v>4</v>
      </c>
      <c r="H36" s="5"/>
      <c r="I36" s="5"/>
      <c r="J36" s="5">
        <f t="shared" si="0"/>
        <v>23</v>
      </c>
      <c r="K36" s="11">
        <f t="shared" si="1"/>
        <v>19</v>
      </c>
      <c r="L36" s="11">
        <f t="shared" si="2"/>
        <v>4</v>
      </c>
      <c r="M36" s="6">
        <f t="shared" si="3"/>
        <v>0.8260869565217391</v>
      </c>
      <c r="N36" s="6">
        <f t="shared" si="4"/>
        <v>0.17391304347826086</v>
      </c>
    </row>
    <row r="37" spans="1:14" ht="12.75">
      <c r="A37" s="4" t="s">
        <v>38</v>
      </c>
      <c r="B37" s="5" t="s">
        <v>17</v>
      </c>
      <c r="C37" s="5">
        <v>4</v>
      </c>
      <c r="D37" s="5">
        <v>6</v>
      </c>
      <c r="E37" s="5">
        <v>12</v>
      </c>
      <c r="F37" s="5">
        <v>4</v>
      </c>
      <c r="G37" s="5">
        <v>10</v>
      </c>
      <c r="H37" s="5"/>
      <c r="I37" s="5">
        <v>5</v>
      </c>
      <c r="J37" s="5">
        <f t="shared" si="0"/>
        <v>41</v>
      </c>
      <c r="K37" s="11">
        <f t="shared" si="1"/>
        <v>26</v>
      </c>
      <c r="L37" s="11">
        <f t="shared" si="2"/>
        <v>15</v>
      </c>
      <c r="M37" s="6">
        <f t="shared" si="3"/>
        <v>0.6341463414634146</v>
      </c>
      <c r="N37" s="6">
        <f t="shared" si="4"/>
        <v>0.36585365853658536</v>
      </c>
    </row>
    <row r="38" spans="1:14" ht="12.75">
      <c r="A38" s="4" t="s">
        <v>38</v>
      </c>
      <c r="B38" s="5" t="s">
        <v>9</v>
      </c>
      <c r="C38" s="5">
        <v>43</v>
      </c>
      <c r="D38" s="5">
        <v>38</v>
      </c>
      <c r="E38" s="5">
        <v>24</v>
      </c>
      <c r="F38" s="5">
        <v>9</v>
      </c>
      <c r="G38" s="5">
        <v>11</v>
      </c>
      <c r="H38" s="5"/>
      <c r="I38" s="5">
        <v>3</v>
      </c>
      <c r="J38" s="5">
        <f t="shared" si="0"/>
        <v>128</v>
      </c>
      <c r="K38" s="11">
        <f t="shared" si="1"/>
        <v>114</v>
      </c>
      <c r="L38" s="11">
        <f t="shared" si="2"/>
        <v>14</v>
      </c>
      <c r="M38" s="6">
        <f t="shared" si="3"/>
        <v>0.890625</v>
      </c>
      <c r="N38" s="6">
        <f t="shared" si="4"/>
        <v>0.109375</v>
      </c>
    </row>
    <row r="39" spans="1:14" ht="12.75">
      <c r="A39" s="4" t="s">
        <v>38</v>
      </c>
      <c r="B39" s="5" t="s">
        <v>10</v>
      </c>
      <c r="C39" s="5">
        <v>28</v>
      </c>
      <c r="D39" s="5">
        <v>22</v>
      </c>
      <c r="E39" s="5">
        <v>16</v>
      </c>
      <c r="F39" s="5">
        <v>3</v>
      </c>
      <c r="G39" s="5">
        <v>16</v>
      </c>
      <c r="H39" s="5"/>
      <c r="I39" s="5">
        <v>9</v>
      </c>
      <c r="J39" s="5">
        <f t="shared" si="0"/>
        <v>94</v>
      </c>
      <c r="K39" s="11">
        <f t="shared" si="1"/>
        <v>69</v>
      </c>
      <c r="L39" s="11">
        <f t="shared" si="2"/>
        <v>25</v>
      </c>
      <c r="M39" s="6">
        <f t="shared" si="3"/>
        <v>0.7340425531914894</v>
      </c>
      <c r="N39" s="6">
        <f t="shared" si="4"/>
        <v>0.26595744680851063</v>
      </c>
    </row>
    <row r="40" spans="1:14" ht="12.75">
      <c r="A40" s="4" t="s">
        <v>38</v>
      </c>
      <c r="B40" s="5" t="s">
        <v>29</v>
      </c>
      <c r="C40" s="5">
        <v>9</v>
      </c>
      <c r="D40" s="5">
        <v>13</v>
      </c>
      <c r="E40" s="5">
        <v>15</v>
      </c>
      <c r="F40" s="5">
        <v>7</v>
      </c>
      <c r="G40" s="5">
        <v>6</v>
      </c>
      <c r="H40" s="5"/>
      <c r="I40" s="5">
        <v>6</v>
      </c>
      <c r="J40" s="5">
        <f t="shared" si="0"/>
        <v>56</v>
      </c>
      <c r="K40" s="11">
        <f t="shared" si="1"/>
        <v>44</v>
      </c>
      <c r="L40" s="11">
        <f t="shared" si="2"/>
        <v>12</v>
      </c>
      <c r="M40" s="6">
        <f t="shared" si="3"/>
        <v>0.7857142857142857</v>
      </c>
      <c r="N40" s="6">
        <f t="shared" si="4"/>
        <v>0.21428571428571427</v>
      </c>
    </row>
    <row r="41" spans="1:14" ht="12.75">
      <c r="A41" s="4" t="s">
        <v>39</v>
      </c>
      <c r="B41" s="5" t="s">
        <v>3</v>
      </c>
      <c r="C41" s="5">
        <v>2</v>
      </c>
      <c r="D41" s="5"/>
      <c r="E41" s="5">
        <v>1</v>
      </c>
      <c r="F41" s="5">
        <v>2</v>
      </c>
      <c r="G41" s="5"/>
      <c r="H41" s="5"/>
      <c r="I41" s="5"/>
      <c r="J41" s="5">
        <f t="shared" si="0"/>
        <v>5</v>
      </c>
      <c r="K41" s="11">
        <f t="shared" si="1"/>
        <v>5</v>
      </c>
      <c r="L41" s="11">
        <f t="shared" si="2"/>
        <v>0</v>
      </c>
      <c r="M41" s="6">
        <f t="shared" si="3"/>
        <v>1</v>
      </c>
      <c r="N41" s="6">
        <f t="shared" si="4"/>
        <v>0</v>
      </c>
    </row>
    <row r="42" spans="1:14" ht="12.75">
      <c r="A42" s="4" t="s">
        <v>39</v>
      </c>
      <c r="B42" s="5" t="s">
        <v>9</v>
      </c>
      <c r="C42" s="5">
        <v>3</v>
      </c>
      <c r="D42" s="5">
        <v>6</v>
      </c>
      <c r="E42" s="5">
        <v>8</v>
      </c>
      <c r="F42" s="5">
        <v>4</v>
      </c>
      <c r="G42" s="5">
        <v>5</v>
      </c>
      <c r="H42" s="5"/>
      <c r="I42" s="5">
        <v>2</v>
      </c>
      <c r="J42" s="5">
        <f t="shared" si="0"/>
        <v>28</v>
      </c>
      <c r="K42" s="11">
        <f t="shared" si="1"/>
        <v>21</v>
      </c>
      <c r="L42" s="11">
        <f t="shared" si="2"/>
        <v>7</v>
      </c>
      <c r="M42" s="6">
        <f t="shared" si="3"/>
        <v>0.75</v>
      </c>
      <c r="N42" s="6">
        <f t="shared" si="4"/>
        <v>0.25</v>
      </c>
    </row>
    <row r="43" spans="1:14" ht="12.75">
      <c r="A43" s="4" t="s">
        <v>39</v>
      </c>
      <c r="B43" s="5" t="s">
        <v>10</v>
      </c>
      <c r="C43" s="5">
        <v>6</v>
      </c>
      <c r="D43" s="5">
        <v>3</v>
      </c>
      <c r="E43" s="5">
        <v>8</v>
      </c>
      <c r="F43" s="5">
        <v>5</v>
      </c>
      <c r="G43" s="5">
        <v>1</v>
      </c>
      <c r="H43" s="5"/>
      <c r="I43" s="5">
        <v>1</v>
      </c>
      <c r="J43" s="5">
        <f t="shared" si="0"/>
        <v>24</v>
      </c>
      <c r="K43" s="11">
        <f t="shared" si="1"/>
        <v>22</v>
      </c>
      <c r="L43" s="11">
        <f t="shared" si="2"/>
        <v>2</v>
      </c>
      <c r="M43" s="6">
        <f t="shared" si="3"/>
        <v>0.9166666666666666</v>
      </c>
      <c r="N43" s="6">
        <f t="shared" si="4"/>
        <v>0.08333333333333333</v>
      </c>
    </row>
    <row r="44" spans="1:14" ht="12.75">
      <c r="A44" s="4" t="s">
        <v>40</v>
      </c>
      <c r="B44" s="5" t="s">
        <v>10</v>
      </c>
      <c r="C44" s="5"/>
      <c r="D44" s="5">
        <v>5</v>
      </c>
      <c r="E44" s="5">
        <v>3</v>
      </c>
      <c r="F44" s="5"/>
      <c r="G44" s="5"/>
      <c r="H44" s="5"/>
      <c r="I44" s="5"/>
      <c r="J44" s="5">
        <f t="shared" si="0"/>
        <v>8</v>
      </c>
      <c r="K44" s="11">
        <f t="shared" si="1"/>
        <v>8</v>
      </c>
      <c r="L44" s="11">
        <f t="shared" si="2"/>
        <v>0</v>
      </c>
      <c r="M44" s="6">
        <f t="shared" si="3"/>
        <v>1</v>
      </c>
      <c r="N44" s="6">
        <f t="shared" si="4"/>
        <v>0</v>
      </c>
    </row>
    <row r="45" spans="1:14" ht="12.75">
      <c r="A45" s="4" t="s">
        <v>41</v>
      </c>
      <c r="B45" s="5" t="s">
        <v>10</v>
      </c>
      <c r="C45" s="5">
        <v>1</v>
      </c>
      <c r="D45" s="5">
        <v>2</v>
      </c>
      <c r="E45" s="5">
        <v>4</v>
      </c>
      <c r="F45" s="5">
        <v>1</v>
      </c>
      <c r="G45" s="5"/>
      <c r="H45" s="5"/>
      <c r="I45" s="5"/>
      <c r="J45" s="5">
        <f t="shared" si="0"/>
        <v>8</v>
      </c>
      <c r="K45" s="11">
        <f t="shared" si="1"/>
        <v>8</v>
      </c>
      <c r="L45" s="11">
        <f t="shared" si="2"/>
        <v>0</v>
      </c>
      <c r="M45" s="6">
        <f t="shared" si="3"/>
        <v>1</v>
      </c>
      <c r="N45" s="6">
        <f t="shared" si="4"/>
        <v>0</v>
      </c>
    </row>
    <row r="46" spans="1:14" ht="12.75">
      <c r="A46" s="4" t="s">
        <v>42</v>
      </c>
      <c r="B46" s="5" t="s">
        <v>9</v>
      </c>
      <c r="C46" s="5">
        <v>3</v>
      </c>
      <c r="D46" s="5">
        <v>9</v>
      </c>
      <c r="E46" s="5">
        <v>8</v>
      </c>
      <c r="F46" s="5">
        <v>1</v>
      </c>
      <c r="G46" s="5">
        <v>7</v>
      </c>
      <c r="H46" s="5"/>
      <c r="I46" s="5"/>
      <c r="J46" s="5">
        <f t="shared" si="0"/>
        <v>28</v>
      </c>
      <c r="K46" s="11">
        <f t="shared" si="1"/>
        <v>21</v>
      </c>
      <c r="L46" s="11">
        <f t="shared" si="2"/>
        <v>7</v>
      </c>
      <c r="M46" s="6">
        <f t="shared" si="3"/>
        <v>0.75</v>
      </c>
      <c r="N46" s="6">
        <f t="shared" si="4"/>
        <v>0.25</v>
      </c>
    </row>
    <row r="47" spans="1:14" ht="12.75">
      <c r="A47" s="4" t="s">
        <v>43</v>
      </c>
      <c r="B47" s="5" t="s">
        <v>9</v>
      </c>
      <c r="C47" s="5">
        <v>1</v>
      </c>
      <c r="D47" s="5">
        <v>1</v>
      </c>
      <c r="E47" s="5">
        <v>6</v>
      </c>
      <c r="F47" s="5">
        <v>6</v>
      </c>
      <c r="G47" s="5">
        <v>1</v>
      </c>
      <c r="H47" s="5"/>
      <c r="I47" s="5"/>
      <c r="J47" s="5">
        <f t="shared" si="0"/>
        <v>15</v>
      </c>
      <c r="K47" s="11">
        <f t="shared" si="1"/>
        <v>14</v>
      </c>
      <c r="L47" s="11">
        <f t="shared" si="2"/>
        <v>1</v>
      </c>
      <c r="M47" s="6">
        <f t="shared" si="3"/>
        <v>0.9333333333333333</v>
      </c>
      <c r="N47" s="6">
        <f t="shared" si="4"/>
        <v>0.06666666666666667</v>
      </c>
    </row>
    <row r="48" spans="1:14" ht="12.75">
      <c r="A48" s="4" t="s">
        <v>44</v>
      </c>
      <c r="B48" s="5" t="s">
        <v>9</v>
      </c>
      <c r="C48" s="5">
        <v>1</v>
      </c>
      <c r="D48" s="5">
        <v>1</v>
      </c>
      <c r="E48" s="5"/>
      <c r="F48" s="5"/>
      <c r="G48" s="5"/>
      <c r="H48" s="5"/>
      <c r="I48" s="5"/>
      <c r="J48" s="5">
        <f t="shared" si="0"/>
        <v>2</v>
      </c>
      <c r="K48" s="11">
        <f t="shared" si="1"/>
        <v>2</v>
      </c>
      <c r="L48" s="11">
        <f t="shared" si="2"/>
        <v>0</v>
      </c>
      <c r="M48" s="6">
        <f t="shared" si="3"/>
        <v>1</v>
      </c>
      <c r="N48" s="6">
        <f t="shared" si="4"/>
        <v>0</v>
      </c>
    </row>
    <row r="49" spans="1:14" ht="12.75">
      <c r="A49" s="4" t="s">
        <v>45</v>
      </c>
      <c r="B49" s="5" t="s">
        <v>9</v>
      </c>
      <c r="C49" s="5">
        <v>2</v>
      </c>
      <c r="D49" s="5">
        <v>1</v>
      </c>
      <c r="E49" s="5"/>
      <c r="F49" s="5"/>
      <c r="G49" s="5"/>
      <c r="H49" s="5"/>
      <c r="I49" s="5"/>
      <c r="J49" s="5">
        <f t="shared" si="0"/>
        <v>3</v>
      </c>
      <c r="K49" s="11">
        <f t="shared" si="1"/>
        <v>3</v>
      </c>
      <c r="L49" s="11">
        <f t="shared" si="2"/>
        <v>0</v>
      </c>
      <c r="M49" s="6">
        <f t="shared" si="3"/>
        <v>1</v>
      </c>
      <c r="N49" s="6">
        <f t="shared" si="4"/>
        <v>0</v>
      </c>
    </row>
    <row r="50" spans="1:14" ht="12.75">
      <c r="A50" s="4" t="s">
        <v>46</v>
      </c>
      <c r="B50" s="5" t="s">
        <v>9</v>
      </c>
      <c r="C50" s="5">
        <v>7</v>
      </c>
      <c r="D50" s="5">
        <v>1</v>
      </c>
      <c r="E50" s="5">
        <v>1</v>
      </c>
      <c r="F50" s="5"/>
      <c r="G50" s="5"/>
      <c r="H50" s="5"/>
      <c r="I50" s="5"/>
      <c r="J50" s="5">
        <f t="shared" si="0"/>
        <v>9</v>
      </c>
      <c r="K50" s="11">
        <f t="shared" si="1"/>
        <v>9</v>
      </c>
      <c r="L50" s="11">
        <f t="shared" si="2"/>
        <v>0</v>
      </c>
      <c r="M50" s="6">
        <f t="shared" si="3"/>
        <v>1</v>
      </c>
      <c r="N50" s="6">
        <f t="shared" si="4"/>
        <v>0</v>
      </c>
    </row>
    <row r="51" spans="1:14" ht="12.75">
      <c r="A51" s="4" t="s">
        <v>47</v>
      </c>
      <c r="B51" s="5" t="s">
        <v>3</v>
      </c>
      <c r="C51" s="5">
        <v>1</v>
      </c>
      <c r="D51" s="5">
        <v>2</v>
      </c>
      <c r="E51" s="5"/>
      <c r="F51" s="5"/>
      <c r="G51" s="5"/>
      <c r="H51" s="5"/>
      <c r="I51" s="5"/>
      <c r="J51" s="5">
        <f t="shared" si="0"/>
        <v>3</v>
      </c>
      <c r="K51" s="11">
        <f t="shared" si="1"/>
        <v>3</v>
      </c>
      <c r="L51" s="11">
        <f t="shared" si="2"/>
        <v>0</v>
      </c>
      <c r="M51" s="6">
        <f t="shared" si="3"/>
        <v>1</v>
      </c>
      <c r="N51" s="6">
        <f t="shared" si="4"/>
        <v>0</v>
      </c>
    </row>
    <row r="52" spans="1:14" ht="12.75">
      <c r="A52" s="4" t="s">
        <v>48</v>
      </c>
      <c r="B52" s="5" t="s">
        <v>3</v>
      </c>
      <c r="C52" s="5">
        <v>6</v>
      </c>
      <c r="D52" s="5">
        <v>2</v>
      </c>
      <c r="E52" s="5">
        <v>3</v>
      </c>
      <c r="F52" s="5"/>
      <c r="G52" s="5"/>
      <c r="H52" s="5"/>
      <c r="I52" s="5"/>
      <c r="J52" s="5">
        <f t="shared" si="0"/>
        <v>11</v>
      </c>
      <c r="K52" s="11">
        <f t="shared" si="1"/>
        <v>11</v>
      </c>
      <c r="L52" s="11">
        <f t="shared" si="2"/>
        <v>0</v>
      </c>
      <c r="M52" s="6">
        <f t="shared" si="3"/>
        <v>1</v>
      </c>
      <c r="N52" s="6">
        <f t="shared" si="4"/>
        <v>0</v>
      </c>
    </row>
    <row r="53" spans="1:14" ht="12.75">
      <c r="A53" s="4" t="s">
        <v>49</v>
      </c>
      <c r="B53" s="5" t="s">
        <v>9</v>
      </c>
      <c r="C53" s="5">
        <v>7</v>
      </c>
      <c r="D53" s="5">
        <v>5</v>
      </c>
      <c r="E53" s="5">
        <v>5</v>
      </c>
      <c r="F53" s="5">
        <v>1</v>
      </c>
      <c r="G53" s="5"/>
      <c r="H53" s="5"/>
      <c r="I53" s="5"/>
      <c r="J53" s="5">
        <f t="shared" si="0"/>
        <v>18</v>
      </c>
      <c r="K53" s="11">
        <f t="shared" si="1"/>
        <v>18</v>
      </c>
      <c r="L53" s="11">
        <f t="shared" si="2"/>
        <v>0</v>
      </c>
      <c r="M53" s="6">
        <f t="shared" si="3"/>
        <v>1</v>
      </c>
      <c r="N53" s="6">
        <f t="shared" si="4"/>
        <v>0</v>
      </c>
    </row>
    <row r="54" spans="1:14" ht="12.75">
      <c r="A54" s="4" t="s">
        <v>50</v>
      </c>
      <c r="B54" s="5" t="s">
        <v>3</v>
      </c>
      <c r="C54" s="5">
        <v>3</v>
      </c>
      <c r="D54" s="5"/>
      <c r="E54" s="5"/>
      <c r="F54" s="5"/>
      <c r="G54" s="5"/>
      <c r="H54" s="5"/>
      <c r="I54" s="5"/>
      <c r="J54" s="5">
        <f t="shared" si="0"/>
        <v>3</v>
      </c>
      <c r="K54" s="11">
        <f t="shared" si="1"/>
        <v>3</v>
      </c>
      <c r="L54" s="11">
        <f t="shared" si="2"/>
        <v>0</v>
      </c>
      <c r="M54" s="6">
        <f t="shared" si="3"/>
        <v>1</v>
      </c>
      <c r="N54" s="6">
        <f t="shared" si="4"/>
        <v>0</v>
      </c>
    </row>
    <row r="55" spans="1:14" ht="12.75">
      <c r="A55" s="4" t="s">
        <v>51</v>
      </c>
      <c r="B55" s="5" t="s">
        <v>3</v>
      </c>
      <c r="C55" s="5">
        <v>4</v>
      </c>
      <c r="D55" s="5">
        <v>1</v>
      </c>
      <c r="E55" s="5">
        <v>4</v>
      </c>
      <c r="F55" s="5"/>
      <c r="G55" s="5">
        <v>2</v>
      </c>
      <c r="H55" s="5"/>
      <c r="I55" s="5"/>
      <c r="J55" s="5">
        <f t="shared" si="0"/>
        <v>11</v>
      </c>
      <c r="K55" s="11">
        <f t="shared" si="1"/>
        <v>9</v>
      </c>
      <c r="L55" s="11">
        <f t="shared" si="2"/>
        <v>2</v>
      </c>
      <c r="M55" s="6">
        <f t="shared" si="3"/>
        <v>0.8181818181818182</v>
      </c>
      <c r="N55" s="6">
        <f t="shared" si="4"/>
        <v>0.18181818181818182</v>
      </c>
    </row>
    <row r="56" spans="1:14" ht="12.75">
      <c r="A56" s="4" t="s">
        <v>51</v>
      </c>
      <c r="B56" s="5" t="s">
        <v>17</v>
      </c>
      <c r="C56" s="5"/>
      <c r="D56" s="5">
        <v>6</v>
      </c>
      <c r="E56" s="5">
        <v>10</v>
      </c>
      <c r="F56" s="5">
        <v>2</v>
      </c>
      <c r="G56" s="5"/>
      <c r="H56" s="5"/>
      <c r="I56" s="5"/>
      <c r="J56" s="5">
        <f t="shared" si="0"/>
        <v>18</v>
      </c>
      <c r="K56" s="11">
        <f t="shared" si="1"/>
        <v>18</v>
      </c>
      <c r="L56" s="11">
        <f t="shared" si="2"/>
        <v>0</v>
      </c>
      <c r="M56" s="6">
        <f t="shared" si="3"/>
        <v>1</v>
      </c>
      <c r="N56" s="6">
        <f t="shared" si="4"/>
        <v>0</v>
      </c>
    </row>
    <row r="57" spans="1:14" ht="12.75">
      <c r="A57" s="4" t="s">
        <v>52</v>
      </c>
      <c r="B57" s="5" t="s">
        <v>3</v>
      </c>
      <c r="C57" s="5">
        <v>5</v>
      </c>
      <c r="D57" s="5">
        <v>6</v>
      </c>
      <c r="E57" s="5">
        <v>5</v>
      </c>
      <c r="F57" s="5"/>
      <c r="G57" s="5"/>
      <c r="H57" s="5"/>
      <c r="I57" s="5"/>
      <c r="J57" s="5">
        <f t="shared" si="0"/>
        <v>16</v>
      </c>
      <c r="K57" s="11">
        <f t="shared" si="1"/>
        <v>16</v>
      </c>
      <c r="L57" s="11">
        <f t="shared" si="2"/>
        <v>0</v>
      </c>
      <c r="M57" s="6">
        <f t="shared" si="3"/>
        <v>1</v>
      </c>
      <c r="N57" s="6">
        <f t="shared" si="4"/>
        <v>0</v>
      </c>
    </row>
    <row r="58" spans="1:14" ht="12.75">
      <c r="A58" s="4" t="s">
        <v>53</v>
      </c>
      <c r="B58" s="5" t="s">
        <v>3</v>
      </c>
      <c r="C58" s="5">
        <v>4</v>
      </c>
      <c r="D58" s="5">
        <v>8</v>
      </c>
      <c r="E58" s="5">
        <v>5</v>
      </c>
      <c r="F58" s="5"/>
      <c r="G58" s="5"/>
      <c r="H58" s="5"/>
      <c r="I58" s="5"/>
      <c r="J58" s="5">
        <f t="shared" si="0"/>
        <v>17</v>
      </c>
      <c r="K58" s="11">
        <f t="shared" si="1"/>
        <v>17</v>
      </c>
      <c r="L58" s="11">
        <f t="shared" si="2"/>
        <v>0</v>
      </c>
      <c r="M58" s="6">
        <f t="shared" si="3"/>
        <v>1</v>
      </c>
      <c r="N58" s="6">
        <f t="shared" si="4"/>
        <v>0</v>
      </c>
    </row>
    <row r="59" spans="1:14" ht="12.75">
      <c r="A59" s="4" t="s">
        <v>53</v>
      </c>
      <c r="B59" s="5" t="s">
        <v>9</v>
      </c>
      <c r="C59" s="5">
        <v>2</v>
      </c>
      <c r="D59" s="5">
        <v>9</v>
      </c>
      <c r="E59" s="5">
        <v>9</v>
      </c>
      <c r="F59" s="5">
        <v>3</v>
      </c>
      <c r="G59" s="5"/>
      <c r="H59" s="5"/>
      <c r="I59" s="5">
        <v>1</v>
      </c>
      <c r="J59" s="5">
        <f t="shared" si="0"/>
        <v>24</v>
      </c>
      <c r="K59" s="11">
        <f t="shared" si="1"/>
        <v>23</v>
      </c>
      <c r="L59" s="11">
        <f t="shared" si="2"/>
        <v>1</v>
      </c>
      <c r="M59" s="6">
        <f t="shared" si="3"/>
        <v>0.9583333333333334</v>
      </c>
      <c r="N59" s="6">
        <f t="shared" si="4"/>
        <v>0.041666666666666664</v>
      </c>
    </row>
    <row r="60" spans="1:14" ht="12.75">
      <c r="A60" s="4" t="s">
        <v>54</v>
      </c>
      <c r="B60" s="5" t="s">
        <v>29</v>
      </c>
      <c r="C60" s="5">
        <v>21</v>
      </c>
      <c r="D60" s="5"/>
      <c r="E60" s="5"/>
      <c r="F60" s="5"/>
      <c r="G60" s="5"/>
      <c r="H60" s="5"/>
      <c r="I60" s="5">
        <v>4</v>
      </c>
      <c r="J60" s="5">
        <f t="shared" si="0"/>
        <v>25</v>
      </c>
      <c r="K60" s="11">
        <f t="shared" si="1"/>
        <v>21</v>
      </c>
      <c r="L60" s="11">
        <f t="shared" si="2"/>
        <v>4</v>
      </c>
      <c r="M60" s="6">
        <f t="shared" si="3"/>
        <v>0.84</v>
      </c>
      <c r="N60" s="6">
        <f t="shared" si="4"/>
        <v>0.16</v>
      </c>
    </row>
    <row r="61" spans="1:14" ht="12.75">
      <c r="A61" s="4" t="s">
        <v>55</v>
      </c>
      <c r="B61" s="5" t="s">
        <v>29</v>
      </c>
      <c r="C61" s="5"/>
      <c r="D61" s="5"/>
      <c r="E61" s="5"/>
      <c r="F61" s="5"/>
      <c r="G61" s="5"/>
      <c r="H61" s="5"/>
      <c r="I61" s="5">
        <v>1</v>
      </c>
      <c r="J61" s="5">
        <f t="shared" si="0"/>
        <v>1</v>
      </c>
      <c r="K61" s="11">
        <f t="shared" si="1"/>
        <v>0</v>
      </c>
      <c r="L61" s="11">
        <f t="shared" si="2"/>
        <v>1</v>
      </c>
      <c r="M61" s="6">
        <f t="shared" si="3"/>
        <v>0</v>
      </c>
      <c r="N61" s="6">
        <f t="shared" si="4"/>
        <v>1</v>
      </c>
    </row>
    <row r="62" spans="1:14" ht="12.75">
      <c r="A62" s="4" t="s">
        <v>56</v>
      </c>
      <c r="B62" s="5" t="s">
        <v>3</v>
      </c>
      <c r="C62" s="5">
        <v>7</v>
      </c>
      <c r="D62" s="5">
        <v>1</v>
      </c>
      <c r="E62" s="5">
        <v>1</v>
      </c>
      <c r="F62" s="5"/>
      <c r="G62" s="5">
        <v>1</v>
      </c>
      <c r="H62" s="5"/>
      <c r="I62" s="5"/>
      <c r="J62" s="5">
        <f t="shared" si="0"/>
        <v>10</v>
      </c>
      <c r="K62" s="11">
        <f t="shared" si="1"/>
        <v>9</v>
      </c>
      <c r="L62" s="11">
        <f t="shared" si="2"/>
        <v>1</v>
      </c>
      <c r="M62" s="6">
        <f t="shared" si="3"/>
        <v>0.9</v>
      </c>
      <c r="N62" s="6">
        <f t="shared" si="4"/>
        <v>0.1</v>
      </c>
    </row>
    <row r="63" spans="1:14" ht="12.75">
      <c r="A63" s="4" t="s">
        <v>56</v>
      </c>
      <c r="B63" s="5" t="s">
        <v>17</v>
      </c>
      <c r="C63" s="5">
        <v>1</v>
      </c>
      <c r="D63" s="5">
        <v>3</v>
      </c>
      <c r="E63" s="5"/>
      <c r="F63" s="5"/>
      <c r="G63" s="5">
        <v>1</v>
      </c>
      <c r="H63" s="5"/>
      <c r="I63" s="5"/>
      <c r="J63" s="5">
        <f t="shared" si="0"/>
        <v>5</v>
      </c>
      <c r="K63" s="11">
        <f t="shared" si="1"/>
        <v>4</v>
      </c>
      <c r="L63" s="11">
        <f t="shared" si="2"/>
        <v>1</v>
      </c>
      <c r="M63" s="6">
        <f t="shared" si="3"/>
        <v>0.8</v>
      </c>
      <c r="N63" s="6">
        <f t="shared" si="4"/>
        <v>0.2</v>
      </c>
    </row>
    <row r="64" spans="1:14" ht="12.75">
      <c r="A64" s="4" t="s">
        <v>56</v>
      </c>
      <c r="B64" s="5" t="s">
        <v>29</v>
      </c>
      <c r="C64" s="5">
        <v>2</v>
      </c>
      <c r="D64" s="5"/>
      <c r="E64" s="5"/>
      <c r="F64" s="5"/>
      <c r="G64" s="5"/>
      <c r="H64" s="5"/>
      <c r="I64" s="5"/>
      <c r="J64" s="5">
        <f t="shared" si="0"/>
        <v>2</v>
      </c>
      <c r="K64" s="11">
        <f t="shared" si="1"/>
        <v>2</v>
      </c>
      <c r="L64" s="11">
        <f t="shared" si="2"/>
        <v>0</v>
      </c>
      <c r="M64" s="6">
        <f t="shared" si="3"/>
        <v>1</v>
      </c>
      <c r="N64" s="6">
        <f t="shared" si="4"/>
        <v>0</v>
      </c>
    </row>
    <row r="65" spans="1:14" ht="12.75">
      <c r="A65" s="4" t="s">
        <v>57</v>
      </c>
      <c r="B65" s="5" t="s">
        <v>9</v>
      </c>
      <c r="C65" s="5">
        <v>7</v>
      </c>
      <c r="D65" s="5">
        <v>5</v>
      </c>
      <c r="E65" s="5">
        <v>1</v>
      </c>
      <c r="F65" s="5"/>
      <c r="G65" s="5"/>
      <c r="H65" s="5">
        <v>1</v>
      </c>
      <c r="I65" s="5">
        <v>2</v>
      </c>
      <c r="J65" s="5">
        <f t="shared" si="0"/>
        <v>16</v>
      </c>
      <c r="K65" s="11">
        <f t="shared" si="1"/>
        <v>13</v>
      </c>
      <c r="L65" s="11">
        <f t="shared" si="2"/>
        <v>3</v>
      </c>
      <c r="M65" s="6">
        <f t="shared" si="3"/>
        <v>0.8125</v>
      </c>
      <c r="N65" s="6">
        <f t="shared" si="4"/>
        <v>0.1875</v>
      </c>
    </row>
    <row r="66" spans="1:14" ht="12.75">
      <c r="A66" s="4" t="s">
        <v>58</v>
      </c>
      <c r="B66" s="5" t="s">
        <v>9</v>
      </c>
      <c r="C66" s="5">
        <v>14</v>
      </c>
      <c r="D66" s="5">
        <v>4</v>
      </c>
      <c r="E66" s="5">
        <v>1</v>
      </c>
      <c r="F66" s="5"/>
      <c r="G66" s="5"/>
      <c r="H66" s="5"/>
      <c r="I66" s="5"/>
      <c r="J66" s="5">
        <f t="shared" si="0"/>
        <v>19</v>
      </c>
      <c r="K66" s="11">
        <f t="shared" si="1"/>
        <v>19</v>
      </c>
      <c r="L66" s="11">
        <f t="shared" si="2"/>
        <v>0</v>
      </c>
      <c r="M66" s="6">
        <f t="shared" si="3"/>
        <v>1</v>
      </c>
      <c r="N66" s="6">
        <f t="shared" si="4"/>
        <v>0</v>
      </c>
    </row>
    <row r="67" spans="1:14" ht="12.75">
      <c r="A67" s="4" t="s">
        <v>59</v>
      </c>
      <c r="B67" s="5" t="s">
        <v>9</v>
      </c>
      <c r="C67" s="5">
        <v>3</v>
      </c>
      <c r="D67" s="5">
        <v>3</v>
      </c>
      <c r="E67" s="5">
        <v>2</v>
      </c>
      <c r="F67" s="5"/>
      <c r="G67" s="5">
        <v>1</v>
      </c>
      <c r="H67" s="5"/>
      <c r="I67" s="5"/>
      <c r="J67" s="5">
        <f t="shared" si="0"/>
        <v>9</v>
      </c>
      <c r="K67" s="11">
        <f t="shared" si="1"/>
        <v>8</v>
      </c>
      <c r="L67" s="11">
        <f t="shared" si="2"/>
        <v>1</v>
      </c>
      <c r="M67" s="6">
        <f t="shared" si="3"/>
        <v>0.8888888888888888</v>
      </c>
      <c r="N67" s="6">
        <f t="shared" si="4"/>
        <v>0.1111111111111111</v>
      </c>
    </row>
    <row r="68" spans="1:14" ht="12.75">
      <c r="A68" s="4" t="s">
        <v>60</v>
      </c>
      <c r="B68" s="5" t="s">
        <v>9</v>
      </c>
      <c r="C68" s="5">
        <v>8</v>
      </c>
      <c r="D68" s="5"/>
      <c r="E68" s="5"/>
      <c r="F68" s="5"/>
      <c r="G68" s="5"/>
      <c r="H68" s="5"/>
      <c r="I68" s="5"/>
      <c r="J68" s="5">
        <f t="shared" si="0"/>
        <v>8</v>
      </c>
      <c r="K68" s="11">
        <f t="shared" si="1"/>
        <v>8</v>
      </c>
      <c r="L68" s="11">
        <f t="shared" si="2"/>
        <v>0</v>
      </c>
      <c r="M68" s="6">
        <f t="shared" si="3"/>
        <v>1</v>
      </c>
      <c r="N68" s="6">
        <f t="shared" si="4"/>
        <v>0</v>
      </c>
    </row>
    <row r="69" spans="1:14" ht="12.75">
      <c r="A69" s="4" t="s">
        <v>61</v>
      </c>
      <c r="B69" s="5" t="s">
        <v>9</v>
      </c>
      <c r="C69" s="5">
        <v>6</v>
      </c>
      <c r="D69" s="5">
        <v>1</v>
      </c>
      <c r="E69" s="5">
        <v>6</v>
      </c>
      <c r="F69" s="5"/>
      <c r="G69" s="5"/>
      <c r="H69" s="5"/>
      <c r="I69" s="5">
        <v>1</v>
      </c>
      <c r="J69" s="5">
        <f t="shared" si="0"/>
        <v>14</v>
      </c>
      <c r="K69" s="11">
        <f t="shared" si="1"/>
        <v>13</v>
      </c>
      <c r="L69" s="11">
        <f t="shared" si="2"/>
        <v>1</v>
      </c>
      <c r="M69" s="6">
        <f t="shared" si="3"/>
        <v>0.9285714285714286</v>
      </c>
      <c r="N69" s="6">
        <f t="shared" si="4"/>
        <v>0.07142857142857142</v>
      </c>
    </row>
    <row r="70" spans="1:14" ht="12.75">
      <c r="A70" s="4" t="s">
        <v>62</v>
      </c>
      <c r="B70" s="5" t="s">
        <v>9</v>
      </c>
      <c r="C70" s="5">
        <v>7</v>
      </c>
      <c r="D70" s="5">
        <v>5</v>
      </c>
      <c r="E70" s="5">
        <v>2</v>
      </c>
      <c r="F70" s="5"/>
      <c r="G70" s="5"/>
      <c r="H70" s="5"/>
      <c r="I70" s="5"/>
      <c r="J70" s="5">
        <f t="shared" si="0"/>
        <v>14</v>
      </c>
      <c r="K70" s="11">
        <f t="shared" si="1"/>
        <v>14</v>
      </c>
      <c r="L70" s="11">
        <f t="shared" si="2"/>
        <v>0</v>
      </c>
      <c r="M70" s="6">
        <f t="shared" si="3"/>
        <v>1</v>
      </c>
      <c r="N70" s="6">
        <f t="shared" si="4"/>
        <v>0</v>
      </c>
    </row>
    <row r="71" spans="1:14" ht="12.75">
      <c r="A71" s="4" t="s">
        <v>63</v>
      </c>
      <c r="B71" s="5" t="s">
        <v>3</v>
      </c>
      <c r="C71" s="5">
        <v>2</v>
      </c>
      <c r="D71" s="5">
        <v>4</v>
      </c>
      <c r="E71" s="5">
        <v>2</v>
      </c>
      <c r="F71" s="5"/>
      <c r="G71" s="5">
        <v>1</v>
      </c>
      <c r="H71" s="5"/>
      <c r="I71" s="5"/>
      <c r="J71" s="5">
        <f aca="true" t="shared" si="5" ref="J71:J134">SUM(C71:I71)</f>
        <v>9</v>
      </c>
      <c r="K71" s="11">
        <f aca="true" t="shared" si="6" ref="K71:K127">SUM(C71:F71)</f>
        <v>8</v>
      </c>
      <c r="L71" s="11">
        <f aca="true" t="shared" si="7" ref="L71:L127">SUM(G71:I71)</f>
        <v>1</v>
      </c>
      <c r="M71" s="6">
        <f aca="true" t="shared" si="8" ref="M71:M134">(K71/J71)</f>
        <v>0.8888888888888888</v>
      </c>
      <c r="N71" s="6">
        <f aca="true" t="shared" si="9" ref="N71:N134">(L71/J71)</f>
        <v>0.1111111111111111</v>
      </c>
    </row>
    <row r="72" spans="1:14" ht="12.75">
      <c r="A72" s="4" t="s">
        <v>64</v>
      </c>
      <c r="B72" s="5" t="s">
        <v>3</v>
      </c>
      <c r="C72" s="5">
        <v>9</v>
      </c>
      <c r="D72" s="5">
        <v>6</v>
      </c>
      <c r="E72" s="5"/>
      <c r="F72" s="5"/>
      <c r="G72" s="5"/>
      <c r="H72" s="5"/>
      <c r="I72" s="5"/>
      <c r="J72" s="5">
        <f t="shared" si="5"/>
        <v>15</v>
      </c>
      <c r="K72" s="11">
        <f t="shared" si="6"/>
        <v>15</v>
      </c>
      <c r="L72" s="11">
        <f t="shared" si="7"/>
        <v>0</v>
      </c>
      <c r="M72" s="6">
        <f t="shared" si="8"/>
        <v>1</v>
      </c>
      <c r="N72" s="6">
        <f t="shared" si="9"/>
        <v>0</v>
      </c>
    </row>
    <row r="73" spans="1:14" ht="12.75">
      <c r="A73" s="4" t="s">
        <v>65</v>
      </c>
      <c r="B73" s="5" t="s">
        <v>17</v>
      </c>
      <c r="C73" s="5">
        <v>30</v>
      </c>
      <c r="D73" s="5">
        <v>3</v>
      </c>
      <c r="E73" s="5"/>
      <c r="F73" s="5"/>
      <c r="G73" s="5">
        <v>1</v>
      </c>
      <c r="H73" s="5"/>
      <c r="I73" s="5">
        <v>1</v>
      </c>
      <c r="J73" s="5">
        <f t="shared" si="5"/>
        <v>35</v>
      </c>
      <c r="K73" s="11">
        <f t="shared" si="6"/>
        <v>33</v>
      </c>
      <c r="L73" s="11">
        <f t="shared" si="7"/>
        <v>2</v>
      </c>
      <c r="M73" s="6">
        <f t="shared" si="8"/>
        <v>0.9428571428571428</v>
      </c>
      <c r="N73" s="6">
        <f t="shared" si="9"/>
        <v>0.05714285714285714</v>
      </c>
    </row>
    <row r="74" spans="1:14" ht="12.75">
      <c r="A74" s="4" t="s">
        <v>66</v>
      </c>
      <c r="B74" s="5" t="s">
        <v>3</v>
      </c>
      <c r="C74" s="5">
        <v>1</v>
      </c>
      <c r="D74" s="5">
        <v>1</v>
      </c>
      <c r="E74" s="5"/>
      <c r="F74" s="5"/>
      <c r="G74" s="5"/>
      <c r="H74" s="5">
        <v>1</v>
      </c>
      <c r="I74" s="5"/>
      <c r="J74" s="5">
        <f t="shared" si="5"/>
        <v>3</v>
      </c>
      <c r="K74" s="11">
        <f t="shared" si="6"/>
        <v>2</v>
      </c>
      <c r="L74" s="11">
        <f t="shared" si="7"/>
        <v>1</v>
      </c>
      <c r="M74" s="6">
        <f t="shared" si="8"/>
        <v>0.6666666666666666</v>
      </c>
      <c r="N74" s="6">
        <f t="shared" si="9"/>
        <v>0.3333333333333333</v>
      </c>
    </row>
    <row r="75" spans="1:14" ht="12.75">
      <c r="A75" s="4" t="s">
        <v>67</v>
      </c>
      <c r="B75" s="5" t="s">
        <v>3</v>
      </c>
      <c r="C75" s="5">
        <v>10</v>
      </c>
      <c r="D75" s="5">
        <v>10</v>
      </c>
      <c r="E75" s="5">
        <v>7</v>
      </c>
      <c r="F75" s="5"/>
      <c r="G75" s="5">
        <v>1</v>
      </c>
      <c r="H75" s="5"/>
      <c r="I75" s="5"/>
      <c r="J75" s="5">
        <f t="shared" si="5"/>
        <v>28</v>
      </c>
      <c r="K75" s="11">
        <f t="shared" si="6"/>
        <v>27</v>
      </c>
      <c r="L75" s="11">
        <f t="shared" si="7"/>
        <v>1</v>
      </c>
      <c r="M75" s="6">
        <f t="shared" si="8"/>
        <v>0.9642857142857143</v>
      </c>
      <c r="N75" s="6">
        <f t="shared" si="9"/>
        <v>0.03571428571428571</v>
      </c>
    </row>
    <row r="76" spans="1:14" ht="12.75">
      <c r="A76" s="4" t="s">
        <v>67</v>
      </c>
      <c r="B76" s="5" t="s">
        <v>9</v>
      </c>
      <c r="C76" s="5">
        <v>3</v>
      </c>
      <c r="D76" s="5">
        <v>10</v>
      </c>
      <c r="E76" s="5">
        <v>9</v>
      </c>
      <c r="F76" s="5">
        <v>3</v>
      </c>
      <c r="G76" s="5">
        <v>1</v>
      </c>
      <c r="H76" s="5"/>
      <c r="I76" s="5">
        <v>2</v>
      </c>
      <c r="J76" s="5">
        <f t="shared" si="5"/>
        <v>28</v>
      </c>
      <c r="K76" s="11">
        <f t="shared" si="6"/>
        <v>25</v>
      </c>
      <c r="L76" s="11">
        <f t="shared" si="7"/>
        <v>3</v>
      </c>
      <c r="M76" s="6">
        <f t="shared" si="8"/>
        <v>0.8928571428571429</v>
      </c>
      <c r="N76" s="6">
        <f t="shared" si="9"/>
        <v>0.10714285714285714</v>
      </c>
    </row>
    <row r="77" spans="1:14" ht="12.75">
      <c r="A77" s="4" t="s">
        <v>67</v>
      </c>
      <c r="B77" s="5" t="s">
        <v>29</v>
      </c>
      <c r="C77" s="5">
        <v>2</v>
      </c>
      <c r="D77" s="5">
        <v>8</v>
      </c>
      <c r="E77" s="5">
        <v>5</v>
      </c>
      <c r="F77" s="5"/>
      <c r="G77" s="5"/>
      <c r="H77" s="5"/>
      <c r="I77" s="5">
        <v>1</v>
      </c>
      <c r="J77" s="5">
        <f t="shared" si="5"/>
        <v>16</v>
      </c>
      <c r="K77" s="11">
        <f t="shared" si="6"/>
        <v>15</v>
      </c>
      <c r="L77" s="11">
        <f t="shared" si="7"/>
        <v>1</v>
      </c>
      <c r="M77" s="6">
        <f t="shared" si="8"/>
        <v>0.9375</v>
      </c>
      <c r="N77" s="6">
        <f t="shared" si="9"/>
        <v>0.0625</v>
      </c>
    </row>
    <row r="78" spans="1:14" ht="12.75">
      <c r="A78" s="4" t="s">
        <v>68</v>
      </c>
      <c r="B78" s="5" t="s">
        <v>9</v>
      </c>
      <c r="C78" s="5">
        <v>4</v>
      </c>
      <c r="D78" s="5">
        <v>5</v>
      </c>
      <c r="E78" s="5">
        <v>2</v>
      </c>
      <c r="F78" s="5">
        <v>1</v>
      </c>
      <c r="G78" s="5">
        <v>1</v>
      </c>
      <c r="H78" s="5"/>
      <c r="I78" s="5"/>
      <c r="J78" s="5">
        <f t="shared" si="5"/>
        <v>13</v>
      </c>
      <c r="K78" s="11">
        <f t="shared" si="6"/>
        <v>12</v>
      </c>
      <c r="L78" s="11">
        <f t="shared" si="7"/>
        <v>1</v>
      </c>
      <c r="M78" s="6">
        <f t="shared" si="8"/>
        <v>0.9230769230769231</v>
      </c>
      <c r="N78" s="6">
        <f t="shared" si="9"/>
        <v>0.07692307692307693</v>
      </c>
    </row>
    <row r="79" spans="1:14" ht="12.75">
      <c r="A79" s="4" t="s">
        <v>69</v>
      </c>
      <c r="B79" s="5" t="s">
        <v>3</v>
      </c>
      <c r="C79" s="5">
        <v>3</v>
      </c>
      <c r="D79" s="5">
        <v>3</v>
      </c>
      <c r="E79" s="5">
        <v>1</v>
      </c>
      <c r="F79" s="5"/>
      <c r="G79" s="5">
        <v>1</v>
      </c>
      <c r="H79" s="5"/>
      <c r="I79" s="5"/>
      <c r="J79" s="5">
        <f t="shared" si="5"/>
        <v>8</v>
      </c>
      <c r="K79" s="11">
        <f t="shared" si="6"/>
        <v>7</v>
      </c>
      <c r="L79" s="11">
        <f t="shared" si="7"/>
        <v>1</v>
      </c>
      <c r="M79" s="6">
        <f t="shared" si="8"/>
        <v>0.875</v>
      </c>
      <c r="N79" s="6">
        <f t="shared" si="9"/>
        <v>0.125</v>
      </c>
    </row>
    <row r="80" spans="1:14" ht="12.75">
      <c r="A80" s="4" t="s">
        <v>70</v>
      </c>
      <c r="B80" s="5" t="s">
        <v>3</v>
      </c>
      <c r="C80" s="5">
        <v>1</v>
      </c>
      <c r="D80" s="5">
        <v>3</v>
      </c>
      <c r="E80" s="5">
        <v>4</v>
      </c>
      <c r="F80" s="5">
        <v>2</v>
      </c>
      <c r="G80" s="5">
        <v>6</v>
      </c>
      <c r="H80" s="5"/>
      <c r="I80" s="5">
        <v>1</v>
      </c>
      <c r="J80" s="5">
        <f t="shared" si="5"/>
        <v>17</v>
      </c>
      <c r="K80" s="11">
        <f t="shared" si="6"/>
        <v>10</v>
      </c>
      <c r="L80" s="11">
        <f t="shared" si="7"/>
        <v>7</v>
      </c>
      <c r="M80" s="6">
        <f t="shared" si="8"/>
        <v>0.5882352941176471</v>
      </c>
      <c r="N80" s="6">
        <f t="shared" si="9"/>
        <v>0.4117647058823529</v>
      </c>
    </row>
    <row r="81" spans="1:14" ht="12.75">
      <c r="A81" s="4" t="s">
        <v>70</v>
      </c>
      <c r="B81" s="5" t="s">
        <v>17</v>
      </c>
      <c r="C81" s="5">
        <v>1</v>
      </c>
      <c r="D81" s="5">
        <v>4</v>
      </c>
      <c r="E81" s="5">
        <v>8</v>
      </c>
      <c r="F81" s="5">
        <v>8</v>
      </c>
      <c r="G81" s="5"/>
      <c r="H81" s="5"/>
      <c r="I81" s="5">
        <v>1</v>
      </c>
      <c r="J81" s="5">
        <f t="shared" si="5"/>
        <v>22</v>
      </c>
      <c r="K81" s="11">
        <f t="shared" si="6"/>
        <v>21</v>
      </c>
      <c r="L81" s="11">
        <f t="shared" si="7"/>
        <v>1</v>
      </c>
      <c r="M81" s="6">
        <f t="shared" si="8"/>
        <v>0.9545454545454546</v>
      </c>
      <c r="N81" s="6">
        <f t="shared" si="9"/>
        <v>0.045454545454545456</v>
      </c>
    </row>
    <row r="82" spans="1:14" ht="12.75">
      <c r="A82" s="4" t="s">
        <v>70</v>
      </c>
      <c r="B82" s="5" t="s">
        <v>9</v>
      </c>
      <c r="C82" s="5">
        <v>25</v>
      </c>
      <c r="D82" s="5">
        <v>44</v>
      </c>
      <c r="E82" s="5">
        <v>33</v>
      </c>
      <c r="F82" s="5">
        <v>12</v>
      </c>
      <c r="G82" s="5">
        <v>18</v>
      </c>
      <c r="H82" s="5"/>
      <c r="I82" s="5">
        <v>13</v>
      </c>
      <c r="J82" s="5">
        <f t="shared" si="5"/>
        <v>145</v>
      </c>
      <c r="K82" s="11">
        <f t="shared" si="6"/>
        <v>114</v>
      </c>
      <c r="L82" s="11">
        <f t="shared" si="7"/>
        <v>31</v>
      </c>
      <c r="M82" s="6">
        <f t="shared" si="8"/>
        <v>0.7862068965517242</v>
      </c>
      <c r="N82" s="6">
        <f t="shared" si="9"/>
        <v>0.21379310344827587</v>
      </c>
    </row>
    <row r="83" spans="1:14" ht="12.75">
      <c r="A83" s="4" t="s">
        <v>70</v>
      </c>
      <c r="B83" s="5" t="s">
        <v>10</v>
      </c>
      <c r="C83" s="5">
        <v>6</v>
      </c>
      <c r="D83" s="5">
        <v>2</v>
      </c>
      <c r="E83" s="5">
        <v>9</v>
      </c>
      <c r="F83" s="5">
        <v>5</v>
      </c>
      <c r="G83" s="5">
        <v>15</v>
      </c>
      <c r="H83" s="5">
        <v>1</v>
      </c>
      <c r="I83" s="5">
        <v>10</v>
      </c>
      <c r="J83" s="5">
        <f t="shared" si="5"/>
        <v>48</v>
      </c>
      <c r="K83" s="11">
        <f t="shared" si="6"/>
        <v>22</v>
      </c>
      <c r="L83" s="11">
        <f t="shared" si="7"/>
        <v>26</v>
      </c>
      <c r="M83" s="6">
        <f t="shared" si="8"/>
        <v>0.4583333333333333</v>
      </c>
      <c r="N83" s="6">
        <f t="shared" si="9"/>
        <v>0.5416666666666666</v>
      </c>
    </row>
    <row r="84" spans="1:14" ht="12.75">
      <c r="A84" s="4" t="s">
        <v>70</v>
      </c>
      <c r="B84" s="5" t="s">
        <v>29</v>
      </c>
      <c r="C84" s="5">
        <v>2</v>
      </c>
      <c r="D84" s="5">
        <v>2</v>
      </c>
      <c r="E84" s="5">
        <v>2</v>
      </c>
      <c r="F84" s="5">
        <v>3</v>
      </c>
      <c r="G84" s="5">
        <v>5</v>
      </c>
      <c r="H84" s="5"/>
      <c r="I84" s="5">
        <v>9</v>
      </c>
      <c r="J84" s="5">
        <f t="shared" si="5"/>
        <v>23</v>
      </c>
      <c r="K84" s="11">
        <f t="shared" si="6"/>
        <v>9</v>
      </c>
      <c r="L84" s="11">
        <f t="shared" si="7"/>
        <v>14</v>
      </c>
      <c r="M84" s="6">
        <f t="shared" si="8"/>
        <v>0.391304347826087</v>
      </c>
      <c r="N84" s="6">
        <f t="shared" si="9"/>
        <v>0.6086956521739131</v>
      </c>
    </row>
    <row r="85" spans="1:14" ht="12.75">
      <c r="A85" s="4" t="s">
        <v>71</v>
      </c>
      <c r="B85" s="5" t="s">
        <v>3</v>
      </c>
      <c r="C85" s="5">
        <v>4</v>
      </c>
      <c r="D85" s="5">
        <v>12</v>
      </c>
      <c r="E85" s="5"/>
      <c r="F85" s="5">
        <v>3</v>
      </c>
      <c r="G85" s="5"/>
      <c r="H85" s="5">
        <v>9</v>
      </c>
      <c r="I85" s="5"/>
      <c r="J85" s="5">
        <f t="shared" si="5"/>
        <v>28</v>
      </c>
      <c r="K85" s="11">
        <f>SUM(C85:E85)</f>
        <v>16</v>
      </c>
      <c r="L85" s="11">
        <f>SUM(F85:I85)</f>
        <v>12</v>
      </c>
      <c r="M85" s="6">
        <f t="shared" si="8"/>
        <v>0.5714285714285714</v>
      </c>
      <c r="N85" s="6">
        <f t="shared" si="9"/>
        <v>0.42857142857142855</v>
      </c>
    </row>
    <row r="86" spans="1:14" ht="12.75">
      <c r="A86" s="4" t="s">
        <v>71</v>
      </c>
      <c r="B86" s="5" t="s">
        <v>17</v>
      </c>
      <c r="C86" s="5"/>
      <c r="D86" s="5">
        <v>2</v>
      </c>
      <c r="E86" s="5">
        <v>6</v>
      </c>
      <c r="F86" s="5"/>
      <c r="G86" s="5">
        <v>1</v>
      </c>
      <c r="H86" s="5"/>
      <c r="I86" s="5"/>
      <c r="J86" s="5">
        <f t="shared" si="5"/>
        <v>9</v>
      </c>
      <c r="K86" s="11">
        <f>SUM(C86:E86)</f>
        <v>8</v>
      </c>
      <c r="L86" s="11">
        <f>SUM(F86:I86)</f>
        <v>1</v>
      </c>
      <c r="M86" s="6">
        <f t="shared" si="8"/>
        <v>0.8888888888888888</v>
      </c>
      <c r="N86" s="6">
        <f t="shared" si="9"/>
        <v>0.1111111111111111</v>
      </c>
    </row>
    <row r="87" spans="1:14" ht="12.75">
      <c r="A87" s="4" t="s">
        <v>71</v>
      </c>
      <c r="B87" s="5" t="s">
        <v>9</v>
      </c>
      <c r="C87" s="5">
        <v>19</v>
      </c>
      <c r="D87" s="5">
        <v>27</v>
      </c>
      <c r="E87" s="5">
        <v>46</v>
      </c>
      <c r="F87" s="5">
        <v>23</v>
      </c>
      <c r="G87" s="5">
        <v>42</v>
      </c>
      <c r="H87" s="5">
        <v>1</v>
      </c>
      <c r="I87" s="5">
        <v>22</v>
      </c>
      <c r="J87" s="5">
        <f t="shared" si="5"/>
        <v>180</v>
      </c>
      <c r="K87" s="11">
        <f>SUM(C87:E87)</f>
        <v>92</v>
      </c>
      <c r="L87" s="11">
        <f>SUM(F87:I87)</f>
        <v>88</v>
      </c>
      <c r="M87" s="6">
        <f t="shared" si="8"/>
        <v>0.5111111111111111</v>
      </c>
      <c r="N87" s="6">
        <f t="shared" si="9"/>
        <v>0.4888888888888889</v>
      </c>
    </row>
    <row r="88" spans="1:14" ht="12.75">
      <c r="A88" s="4" t="s">
        <v>71</v>
      </c>
      <c r="B88" s="5" t="s">
        <v>10</v>
      </c>
      <c r="C88" s="5"/>
      <c r="D88" s="5">
        <v>4</v>
      </c>
      <c r="E88" s="5">
        <v>10</v>
      </c>
      <c r="F88" s="5">
        <v>8</v>
      </c>
      <c r="G88" s="5">
        <v>10</v>
      </c>
      <c r="H88" s="5"/>
      <c r="I88" s="5">
        <v>5</v>
      </c>
      <c r="J88" s="5">
        <f t="shared" si="5"/>
        <v>37</v>
      </c>
      <c r="K88" s="11">
        <f>SUM(C88:E88)</f>
        <v>14</v>
      </c>
      <c r="L88" s="11">
        <f>SUM(F88:I88)</f>
        <v>23</v>
      </c>
      <c r="M88" s="6">
        <f t="shared" si="8"/>
        <v>0.3783783783783784</v>
      </c>
      <c r="N88" s="6">
        <f t="shared" si="9"/>
        <v>0.6216216216216216</v>
      </c>
    </row>
    <row r="89" spans="1:14" ht="12.75">
      <c r="A89" s="4" t="s">
        <v>71</v>
      </c>
      <c r="B89" s="5" t="s">
        <v>29</v>
      </c>
      <c r="C89" s="5">
        <v>1</v>
      </c>
      <c r="D89" s="5">
        <v>3</v>
      </c>
      <c r="E89" s="5">
        <v>5</v>
      </c>
      <c r="F89" s="5">
        <v>1</v>
      </c>
      <c r="G89" s="5"/>
      <c r="H89" s="5">
        <v>1</v>
      </c>
      <c r="I89" s="5">
        <v>3</v>
      </c>
      <c r="J89" s="5">
        <f t="shared" si="5"/>
        <v>14</v>
      </c>
      <c r="K89" s="11">
        <f>SUM(C89:E89)</f>
        <v>9</v>
      </c>
      <c r="L89" s="11">
        <f>SUM(F89:I89)</f>
        <v>5</v>
      </c>
      <c r="M89" s="6">
        <f t="shared" si="8"/>
        <v>0.6428571428571429</v>
      </c>
      <c r="N89" s="6">
        <f t="shared" si="9"/>
        <v>0.35714285714285715</v>
      </c>
    </row>
    <row r="90" spans="1:14" ht="12.75">
      <c r="A90" s="4" t="s">
        <v>72</v>
      </c>
      <c r="B90" s="5" t="s">
        <v>3</v>
      </c>
      <c r="C90" s="5">
        <v>1</v>
      </c>
      <c r="D90" s="5">
        <v>10</v>
      </c>
      <c r="E90" s="5">
        <v>1</v>
      </c>
      <c r="F90" s="5">
        <v>1</v>
      </c>
      <c r="G90" s="5"/>
      <c r="H90" s="5"/>
      <c r="I90" s="5"/>
      <c r="J90" s="5">
        <f t="shared" si="5"/>
        <v>13</v>
      </c>
      <c r="K90" s="11">
        <f t="shared" si="6"/>
        <v>13</v>
      </c>
      <c r="L90" s="11">
        <f t="shared" si="7"/>
        <v>0</v>
      </c>
      <c r="M90" s="6">
        <f t="shared" si="8"/>
        <v>1</v>
      </c>
      <c r="N90" s="6">
        <f t="shared" si="9"/>
        <v>0</v>
      </c>
    </row>
    <row r="91" spans="1:14" ht="12.75">
      <c r="A91" s="4" t="s">
        <v>72</v>
      </c>
      <c r="B91" s="5" t="s">
        <v>17</v>
      </c>
      <c r="C91" s="5">
        <v>7</v>
      </c>
      <c r="D91" s="5">
        <v>7</v>
      </c>
      <c r="E91" s="5">
        <v>5</v>
      </c>
      <c r="F91" s="5">
        <v>1</v>
      </c>
      <c r="G91" s="5">
        <v>5</v>
      </c>
      <c r="H91" s="5">
        <v>1</v>
      </c>
      <c r="I91" s="5"/>
      <c r="J91" s="5">
        <f t="shared" si="5"/>
        <v>26</v>
      </c>
      <c r="K91" s="11">
        <f t="shared" si="6"/>
        <v>20</v>
      </c>
      <c r="L91" s="11">
        <f t="shared" si="7"/>
        <v>6</v>
      </c>
      <c r="M91" s="6">
        <f t="shared" si="8"/>
        <v>0.7692307692307693</v>
      </c>
      <c r="N91" s="6">
        <f t="shared" si="9"/>
        <v>0.23076923076923078</v>
      </c>
    </row>
    <row r="92" spans="1:14" ht="12.75">
      <c r="A92" s="4" t="s">
        <v>72</v>
      </c>
      <c r="B92" s="5" t="s">
        <v>9</v>
      </c>
      <c r="C92" s="5">
        <v>13</v>
      </c>
      <c r="D92" s="5">
        <v>29</v>
      </c>
      <c r="E92" s="5">
        <v>50</v>
      </c>
      <c r="F92" s="5">
        <v>13</v>
      </c>
      <c r="G92" s="5">
        <v>28</v>
      </c>
      <c r="H92" s="5"/>
      <c r="I92" s="5">
        <v>17</v>
      </c>
      <c r="J92" s="5">
        <f t="shared" si="5"/>
        <v>150</v>
      </c>
      <c r="K92" s="11">
        <f t="shared" si="6"/>
        <v>105</v>
      </c>
      <c r="L92" s="11">
        <f t="shared" si="7"/>
        <v>45</v>
      </c>
      <c r="M92" s="6">
        <f t="shared" si="8"/>
        <v>0.7</v>
      </c>
      <c r="N92" s="6">
        <f t="shared" si="9"/>
        <v>0.3</v>
      </c>
    </row>
    <row r="93" spans="1:14" ht="12.75">
      <c r="A93" s="4" t="s">
        <v>72</v>
      </c>
      <c r="B93" s="5" t="s">
        <v>10</v>
      </c>
      <c r="C93" s="5"/>
      <c r="D93" s="5"/>
      <c r="E93" s="5"/>
      <c r="F93" s="5"/>
      <c r="G93" s="5">
        <v>4</v>
      </c>
      <c r="H93" s="5">
        <v>1</v>
      </c>
      <c r="I93" s="5">
        <v>3</v>
      </c>
      <c r="J93" s="5">
        <f t="shared" si="5"/>
        <v>8</v>
      </c>
      <c r="K93" s="11">
        <f t="shared" si="6"/>
        <v>0</v>
      </c>
      <c r="L93" s="11">
        <f t="shared" si="7"/>
        <v>8</v>
      </c>
      <c r="M93" s="6">
        <f t="shared" si="8"/>
        <v>0</v>
      </c>
      <c r="N93" s="6">
        <f t="shared" si="9"/>
        <v>1</v>
      </c>
    </row>
    <row r="94" spans="1:14" ht="12.75">
      <c r="A94" s="4" t="s">
        <v>72</v>
      </c>
      <c r="B94" s="5" t="s">
        <v>29</v>
      </c>
      <c r="C94" s="5"/>
      <c r="D94" s="5">
        <v>6</v>
      </c>
      <c r="E94" s="5">
        <v>6</v>
      </c>
      <c r="F94" s="5">
        <v>3</v>
      </c>
      <c r="G94" s="5">
        <v>1</v>
      </c>
      <c r="H94" s="5"/>
      <c r="I94" s="5">
        <v>1</v>
      </c>
      <c r="J94" s="5">
        <f t="shared" si="5"/>
        <v>17</v>
      </c>
      <c r="K94" s="11">
        <f t="shared" si="6"/>
        <v>15</v>
      </c>
      <c r="L94" s="11">
        <f t="shared" si="7"/>
        <v>2</v>
      </c>
      <c r="M94" s="6">
        <f t="shared" si="8"/>
        <v>0.8823529411764706</v>
      </c>
      <c r="N94" s="6">
        <f t="shared" si="9"/>
        <v>0.11764705882352941</v>
      </c>
    </row>
    <row r="95" spans="1:14" ht="12.75">
      <c r="A95" s="4" t="s">
        <v>73</v>
      </c>
      <c r="B95" s="5" t="s">
        <v>10</v>
      </c>
      <c r="C95" s="5">
        <v>5</v>
      </c>
      <c r="D95" s="5">
        <v>2</v>
      </c>
      <c r="E95" s="5"/>
      <c r="F95" s="5"/>
      <c r="G95" s="5">
        <v>2</v>
      </c>
      <c r="H95" s="5"/>
      <c r="I95" s="5"/>
      <c r="J95" s="5">
        <f t="shared" si="5"/>
        <v>9</v>
      </c>
      <c r="K95" s="11">
        <f t="shared" si="6"/>
        <v>7</v>
      </c>
      <c r="L95" s="11">
        <f t="shared" si="7"/>
        <v>2</v>
      </c>
      <c r="M95" s="6">
        <f t="shared" si="8"/>
        <v>0.7777777777777778</v>
      </c>
      <c r="N95" s="6">
        <f t="shared" si="9"/>
        <v>0.2222222222222222</v>
      </c>
    </row>
    <row r="96" spans="1:14" ht="12.75">
      <c r="A96" s="4" t="s">
        <v>74</v>
      </c>
      <c r="B96" s="5" t="s">
        <v>3</v>
      </c>
      <c r="C96" s="5">
        <v>4</v>
      </c>
      <c r="D96" s="5">
        <v>3</v>
      </c>
      <c r="E96" s="5">
        <v>2</v>
      </c>
      <c r="F96" s="5"/>
      <c r="G96" s="5"/>
      <c r="H96" s="5"/>
      <c r="I96" s="5">
        <v>1</v>
      </c>
      <c r="J96" s="5">
        <f t="shared" si="5"/>
        <v>10</v>
      </c>
      <c r="K96" s="11">
        <f t="shared" si="6"/>
        <v>9</v>
      </c>
      <c r="L96" s="11">
        <f t="shared" si="7"/>
        <v>1</v>
      </c>
      <c r="M96" s="6">
        <f t="shared" si="8"/>
        <v>0.9</v>
      </c>
      <c r="N96" s="6">
        <f t="shared" si="9"/>
        <v>0.1</v>
      </c>
    </row>
    <row r="97" spans="1:14" ht="12.75">
      <c r="A97" s="4" t="s">
        <v>75</v>
      </c>
      <c r="B97" s="5" t="s">
        <v>9</v>
      </c>
      <c r="C97" s="5">
        <v>3</v>
      </c>
      <c r="D97" s="5">
        <v>7</v>
      </c>
      <c r="E97" s="5">
        <v>7</v>
      </c>
      <c r="F97" s="5">
        <v>1</v>
      </c>
      <c r="G97" s="5">
        <v>2</v>
      </c>
      <c r="H97" s="5"/>
      <c r="I97" s="5"/>
      <c r="J97" s="5">
        <f t="shared" si="5"/>
        <v>20</v>
      </c>
      <c r="K97" s="11">
        <f t="shared" si="6"/>
        <v>18</v>
      </c>
      <c r="L97" s="11">
        <f t="shared" si="7"/>
        <v>2</v>
      </c>
      <c r="M97" s="6">
        <f t="shared" si="8"/>
        <v>0.9</v>
      </c>
      <c r="N97" s="6">
        <f t="shared" si="9"/>
        <v>0.1</v>
      </c>
    </row>
    <row r="98" spans="1:14" ht="12.75">
      <c r="A98" s="4" t="s">
        <v>76</v>
      </c>
      <c r="B98" s="5" t="s">
        <v>9</v>
      </c>
      <c r="C98" s="5">
        <v>4</v>
      </c>
      <c r="D98" s="5">
        <v>3</v>
      </c>
      <c r="E98" s="5">
        <v>7</v>
      </c>
      <c r="F98" s="5"/>
      <c r="G98" s="5">
        <v>3</v>
      </c>
      <c r="H98" s="5"/>
      <c r="I98" s="5">
        <v>6</v>
      </c>
      <c r="J98" s="5">
        <f t="shared" si="5"/>
        <v>23</v>
      </c>
      <c r="K98" s="11">
        <f t="shared" si="6"/>
        <v>14</v>
      </c>
      <c r="L98" s="11">
        <f t="shared" si="7"/>
        <v>9</v>
      </c>
      <c r="M98" s="6">
        <f t="shared" si="8"/>
        <v>0.6086956521739131</v>
      </c>
      <c r="N98" s="6">
        <f t="shared" si="9"/>
        <v>0.391304347826087</v>
      </c>
    </row>
    <row r="99" spans="1:14" ht="12.75">
      <c r="A99" s="4" t="s">
        <v>77</v>
      </c>
      <c r="B99" s="5" t="s">
        <v>9</v>
      </c>
      <c r="C99" s="5">
        <v>5</v>
      </c>
      <c r="D99" s="5"/>
      <c r="E99" s="5">
        <v>12</v>
      </c>
      <c r="F99" s="5">
        <v>9</v>
      </c>
      <c r="G99" s="5">
        <v>14</v>
      </c>
      <c r="H99" s="5"/>
      <c r="I99" s="5">
        <v>6</v>
      </c>
      <c r="J99" s="5">
        <f t="shared" si="5"/>
        <v>46</v>
      </c>
      <c r="K99" s="11">
        <f t="shared" si="6"/>
        <v>26</v>
      </c>
      <c r="L99" s="11">
        <f t="shared" si="7"/>
        <v>20</v>
      </c>
      <c r="M99" s="6">
        <f t="shared" si="8"/>
        <v>0.5652173913043478</v>
      </c>
      <c r="N99" s="6">
        <f t="shared" si="9"/>
        <v>0.43478260869565216</v>
      </c>
    </row>
    <row r="100" spans="1:14" ht="12.75">
      <c r="A100" s="4" t="s">
        <v>77</v>
      </c>
      <c r="B100" s="5" t="s">
        <v>29</v>
      </c>
      <c r="C100" s="5"/>
      <c r="D100" s="5">
        <v>6</v>
      </c>
      <c r="E100" s="5">
        <v>7</v>
      </c>
      <c r="F100" s="5"/>
      <c r="G100" s="5">
        <v>1</v>
      </c>
      <c r="H100" s="5"/>
      <c r="I100" s="5">
        <v>2</v>
      </c>
      <c r="J100" s="5">
        <f t="shared" si="5"/>
        <v>16</v>
      </c>
      <c r="K100" s="11">
        <f t="shared" si="6"/>
        <v>13</v>
      </c>
      <c r="L100" s="11">
        <f t="shared" si="7"/>
        <v>3</v>
      </c>
      <c r="M100" s="6">
        <f t="shared" si="8"/>
        <v>0.8125</v>
      </c>
      <c r="N100" s="6">
        <f t="shared" si="9"/>
        <v>0.1875</v>
      </c>
    </row>
    <row r="101" spans="1:14" ht="12.75">
      <c r="A101" s="4" t="s">
        <v>78</v>
      </c>
      <c r="B101" s="5" t="s">
        <v>9</v>
      </c>
      <c r="C101" s="5">
        <v>2</v>
      </c>
      <c r="D101" s="5">
        <v>7</v>
      </c>
      <c r="E101" s="5">
        <v>7</v>
      </c>
      <c r="F101" s="5"/>
      <c r="G101" s="5"/>
      <c r="H101" s="5"/>
      <c r="I101" s="5">
        <v>3</v>
      </c>
      <c r="J101" s="5">
        <f t="shared" si="5"/>
        <v>19</v>
      </c>
      <c r="K101" s="11">
        <f t="shared" si="6"/>
        <v>16</v>
      </c>
      <c r="L101" s="11">
        <f t="shared" si="7"/>
        <v>3</v>
      </c>
      <c r="M101" s="6">
        <f t="shared" si="8"/>
        <v>0.8421052631578947</v>
      </c>
      <c r="N101" s="6">
        <f t="shared" si="9"/>
        <v>0.15789473684210525</v>
      </c>
    </row>
    <row r="102" spans="1:14" ht="12.75">
      <c r="A102" s="4" t="s">
        <v>79</v>
      </c>
      <c r="B102" s="5" t="s">
        <v>9</v>
      </c>
      <c r="C102" s="5">
        <v>6</v>
      </c>
      <c r="D102" s="5">
        <v>16</v>
      </c>
      <c r="E102" s="5">
        <v>7</v>
      </c>
      <c r="F102" s="5">
        <v>10</v>
      </c>
      <c r="G102" s="5">
        <v>6</v>
      </c>
      <c r="H102" s="5"/>
      <c r="I102" s="5">
        <v>1</v>
      </c>
      <c r="J102" s="5">
        <f t="shared" si="5"/>
        <v>46</v>
      </c>
      <c r="K102" s="11">
        <f t="shared" si="6"/>
        <v>39</v>
      </c>
      <c r="L102" s="11">
        <f t="shared" si="7"/>
        <v>7</v>
      </c>
      <c r="M102" s="6">
        <f t="shared" si="8"/>
        <v>0.8478260869565217</v>
      </c>
      <c r="N102" s="6">
        <f t="shared" si="9"/>
        <v>0.15217391304347827</v>
      </c>
    </row>
    <row r="103" spans="1:14" ht="12.75">
      <c r="A103" s="4" t="s">
        <v>80</v>
      </c>
      <c r="B103" s="5" t="s">
        <v>3</v>
      </c>
      <c r="C103" s="5">
        <v>4</v>
      </c>
      <c r="D103" s="5"/>
      <c r="E103" s="5"/>
      <c r="F103" s="5"/>
      <c r="G103" s="5"/>
      <c r="H103" s="5"/>
      <c r="I103" s="5"/>
      <c r="J103" s="5">
        <f t="shared" si="5"/>
        <v>4</v>
      </c>
      <c r="K103" s="11">
        <f t="shared" si="6"/>
        <v>4</v>
      </c>
      <c r="L103" s="11">
        <f t="shared" si="7"/>
        <v>0</v>
      </c>
      <c r="M103" s="6">
        <f t="shared" si="8"/>
        <v>1</v>
      </c>
      <c r="N103" s="6">
        <f t="shared" si="9"/>
        <v>0</v>
      </c>
    </row>
    <row r="104" spans="1:14" ht="12.75">
      <c r="A104" s="4" t="s">
        <v>80</v>
      </c>
      <c r="B104" s="5" t="s">
        <v>9</v>
      </c>
      <c r="C104" s="5">
        <v>5</v>
      </c>
      <c r="D104" s="5">
        <v>13</v>
      </c>
      <c r="E104" s="5">
        <v>22</v>
      </c>
      <c r="F104" s="5">
        <v>8</v>
      </c>
      <c r="G104" s="5">
        <v>9</v>
      </c>
      <c r="H104" s="5"/>
      <c r="I104" s="5">
        <v>4</v>
      </c>
      <c r="J104" s="5">
        <f t="shared" si="5"/>
        <v>61</v>
      </c>
      <c r="K104" s="11">
        <f t="shared" si="6"/>
        <v>48</v>
      </c>
      <c r="L104" s="11">
        <f t="shared" si="7"/>
        <v>13</v>
      </c>
      <c r="M104" s="6">
        <f t="shared" si="8"/>
        <v>0.7868852459016393</v>
      </c>
      <c r="N104" s="6">
        <f t="shared" si="9"/>
        <v>0.21311475409836064</v>
      </c>
    </row>
    <row r="105" spans="1:14" ht="12.75">
      <c r="A105" s="4" t="s">
        <v>81</v>
      </c>
      <c r="B105" s="5" t="s">
        <v>9</v>
      </c>
      <c r="C105" s="5">
        <v>2</v>
      </c>
      <c r="D105" s="5">
        <v>6</v>
      </c>
      <c r="E105" s="5">
        <v>2</v>
      </c>
      <c r="F105" s="5"/>
      <c r="G105" s="5">
        <v>1</v>
      </c>
      <c r="H105" s="5"/>
      <c r="I105" s="5"/>
      <c r="J105" s="5">
        <f t="shared" si="5"/>
        <v>11</v>
      </c>
      <c r="K105" s="11">
        <f t="shared" si="6"/>
        <v>10</v>
      </c>
      <c r="L105" s="11">
        <f t="shared" si="7"/>
        <v>1</v>
      </c>
      <c r="M105" s="6">
        <f t="shared" si="8"/>
        <v>0.9090909090909091</v>
      </c>
      <c r="N105" s="6">
        <f t="shared" si="9"/>
        <v>0.09090909090909091</v>
      </c>
    </row>
    <row r="106" spans="1:14" ht="12.75">
      <c r="A106" s="4" t="s">
        <v>82</v>
      </c>
      <c r="B106" s="5" t="s">
        <v>9</v>
      </c>
      <c r="C106" s="5"/>
      <c r="D106" s="5">
        <v>3</v>
      </c>
      <c r="E106" s="5">
        <v>8</v>
      </c>
      <c r="F106" s="5">
        <v>2</v>
      </c>
      <c r="G106" s="5">
        <v>7</v>
      </c>
      <c r="H106" s="5"/>
      <c r="I106" s="5"/>
      <c r="J106" s="5">
        <f t="shared" si="5"/>
        <v>20</v>
      </c>
      <c r="K106" s="11">
        <f t="shared" si="6"/>
        <v>13</v>
      </c>
      <c r="L106" s="11">
        <f t="shared" si="7"/>
        <v>7</v>
      </c>
      <c r="M106" s="6">
        <f t="shared" si="8"/>
        <v>0.65</v>
      </c>
      <c r="N106" s="6">
        <f t="shared" si="9"/>
        <v>0.35</v>
      </c>
    </row>
    <row r="107" spans="1:14" ht="12.75">
      <c r="A107" s="4" t="s">
        <v>83</v>
      </c>
      <c r="B107" s="5" t="s">
        <v>10</v>
      </c>
      <c r="C107" s="5">
        <v>5</v>
      </c>
      <c r="D107" s="5">
        <v>6</v>
      </c>
      <c r="E107" s="5"/>
      <c r="F107" s="5"/>
      <c r="G107" s="5"/>
      <c r="H107" s="5"/>
      <c r="I107" s="5"/>
      <c r="J107" s="5">
        <f t="shared" si="5"/>
        <v>11</v>
      </c>
      <c r="K107" s="11">
        <f t="shared" si="6"/>
        <v>11</v>
      </c>
      <c r="L107" s="11">
        <f t="shared" si="7"/>
        <v>0</v>
      </c>
      <c r="M107" s="6">
        <f t="shared" si="8"/>
        <v>1</v>
      </c>
      <c r="N107" s="6">
        <f t="shared" si="9"/>
        <v>0</v>
      </c>
    </row>
    <row r="108" spans="1:14" ht="12.75">
      <c r="A108" s="4" t="s">
        <v>84</v>
      </c>
      <c r="B108" s="5" t="s">
        <v>3</v>
      </c>
      <c r="C108" s="5">
        <v>1</v>
      </c>
      <c r="D108" s="5">
        <v>1</v>
      </c>
      <c r="E108" s="5">
        <v>4</v>
      </c>
      <c r="F108" s="5">
        <v>3</v>
      </c>
      <c r="G108" s="5">
        <v>2</v>
      </c>
      <c r="H108" s="5"/>
      <c r="I108" s="5"/>
      <c r="J108" s="5">
        <f t="shared" si="5"/>
        <v>11</v>
      </c>
      <c r="K108" s="11">
        <f t="shared" si="6"/>
        <v>9</v>
      </c>
      <c r="L108" s="11">
        <f t="shared" si="7"/>
        <v>2</v>
      </c>
      <c r="M108" s="6">
        <f t="shared" si="8"/>
        <v>0.8181818181818182</v>
      </c>
      <c r="N108" s="6">
        <f t="shared" si="9"/>
        <v>0.18181818181818182</v>
      </c>
    </row>
    <row r="109" spans="1:14" ht="12.75">
      <c r="A109" s="4" t="s">
        <v>84</v>
      </c>
      <c r="B109" s="5" t="s">
        <v>9</v>
      </c>
      <c r="C109" s="5">
        <v>3</v>
      </c>
      <c r="D109" s="5">
        <v>2</v>
      </c>
      <c r="E109" s="5">
        <v>4</v>
      </c>
      <c r="F109" s="5">
        <v>3</v>
      </c>
      <c r="G109" s="5">
        <v>4</v>
      </c>
      <c r="H109" s="5"/>
      <c r="I109" s="5">
        <v>4</v>
      </c>
      <c r="J109" s="5">
        <f t="shared" si="5"/>
        <v>20</v>
      </c>
      <c r="K109" s="11">
        <f t="shared" si="6"/>
        <v>12</v>
      </c>
      <c r="L109" s="11">
        <f t="shared" si="7"/>
        <v>8</v>
      </c>
      <c r="M109" s="6">
        <f t="shared" si="8"/>
        <v>0.6</v>
      </c>
      <c r="N109" s="6">
        <f t="shared" si="9"/>
        <v>0.4</v>
      </c>
    </row>
    <row r="110" spans="1:14" ht="12.75">
      <c r="A110" s="4" t="s">
        <v>84</v>
      </c>
      <c r="B110" s="5" t="s">
        <v>10</v>
      </c>
      <c r="C110" s="5">
        <v>14</v>
      </c>
      <c r="D110" s="5">
        <v>14</v>
      </c>
      <c r="E110" s="5">
        <v>24</v>
      </c>
      <c r="F110" s="5">
        <v>16</v>
      </c>
      <c r="G110" s="5">
        <v>27</v>
      </c>
      <c r="H110" s="5"/>
      <c r="I110" s="5">
        <v>16</v>
      </c>
      <c r="J110" s="5">
        <f t="shared" si="5"/>
        <v>111</v>
      </c>
      <c r="K110" s="11">
        <f t="shared" si="6"/>
        <v>68</v>
      </c>
      <c r="L110" s="11">
        <f t="shared" si="7"/>
        <v>43</v>
      </c>
      <c r="M110" s="6">
        <f t="shared" si="8"/>
        <v>0.6126126126126126</v>
      </c>
      <c r="N110" s="6">
        <f t="shared" si="9"/>
        <v>0.38738738738738737</v>
      </c>
    </row>
    <row r="111" spans="1:14" ht="12.75">
      <c r="A111" s="4" t="s">
        <v>84</v>
      </c>
      <c r="B111" s="5" t="s">
        <v>29</v>
      </c>
      <c r="C111" s="5"/>
      <c r="D111" s="5">
        <v>6</v>
      </c>
      <c r="E111" s="5">
        <v>5</v>
      </c>
      <c r="F111" s="5">
        <v>2</v>
      </c>
      <c r="G111" s="5">
        <v>2</v>
      </c>
      <c r="H111" s="5"/>
      <c r="I111" s="5">
        <v>7</v>
      </c>
      <c r="J111" s="5">
        <f t="shared" si="5"/>
        <v>22</v>
      </c>
      <c r="K111" s="11">
        <f t="shared" si="6"/>
        <v>13</v>
      </c>
      <c r="L111" s="11">
        <f t="shared" si="7"/>
        <v>9</v>
      </c>
      <c r="M111" s="6">
        <f t="shared" si="8"/>
        <v>0.5909090909090909</v>
      </c>
      <c r="N111" s="6">
        <f t="shared" si="9"/>
        <v>0.4090909090909091</v>
      </c>
    </row>
    <row r="112" spans="1:14" ht="12.75">
      <c r="A112" s="4" t="s">
        <v>85</v>
      </c>
      <c r="B112" s="5" t="s">
        <v>3</v>
      </c>
      <c r="C112" s="5">
        <v>13</v>
      </c>
      <c r="D112" s="5">
        <v>10</v>
      </c>
      <c r="E112" s="5">
        <v>10</v>
      </c>
      <c r="F112" s="5">
        <v>1</v>
      </c>
      <c r="G112" s="5">
        <v>1</v>
      </c>
      <c r="H112" s="5"/>
      <c r="I112" s="5"/>
      <c r="J112" s="5">
        <f t="shared" si="5"/>
        <v>35</v>
      </c>
      <c r="K112" s="11">
        <f t="shared" si="6"/>
        <v>34</v>
      </c>
      <c r="L112" s="11">
        <f t="shared" si="7"/>
        <v>1</v>
      </c>
      <c r="M112" s="6">
        <f t="shared" si="8"/>
        <v>0.9714285714285714</v>
      </c>
      <c r="N112" s="6">
        <f t="shared" si="9"/>
        <v>0.02857142857142857</v>
      </c>
    </row>
    <row r="113" spans="1:14" ht="12.75">
      <c r="A113" s="4" t="s">
        <v>85</v>
      </c>
      <c r="B113" s="5" t="s">
        <v>17</v>
      </c>
      <c r="C113" s="5"/>
      <c r="D113" s="5"/>
      <c r="E113" s="5">
        <v>8</v>
      </c>
      <c r="F113" s="5">
        <v>7</v>
      </c>
      <c r="G113" s="5">
        <v>9</v>
      </c>
      <c r="H113" s="5"/>
      <c r="I113" s="5"/>
      <c r="J113" s="5">
        <f t="shared" si="5"/>
        <v>24</v>
      </c>
      <c r="K113" s="11">
        <f t="shared" si="6"/>
        <v>15</v>
      </c>
      <c r="L113" s="11">
        <f t="shared" si="7"/>
        <v>9</v>
      </c>
      <c r="M113" s="6">
        <f t="shared" si="8"/>
        <v>0.625</v>
      </c>
      <c r="N113" s="6">
        <f t="shared" si="9"/>
        <v>0.375</v>
      </c>
    </row>
    <row r="114" spans="1:14" ht="12.75">
      <c r="A114" s="4" t="s">
        <v>85</v>
      </c>
      <c r="B114" s="5" t="s">
        <v>10</v>
      </c>
      <c r="C114" s="5">
        <v>13</v>
      </c>
      <c r="D114" s="5">
        <v>11</v>
      </c>
      <c r="E114" s="5">
        <v>15</v>
      </c>
      <c r="F114" s="5">
        <v>4</v>
      </c>
      <c r="G114" s="5">
        <v>18</v>
      </c>
      <c r="H114" s="5"/>
      <c r="I114" s="5">
        <v>3</v>
      </c>
      <c r="J114" s="5">
        <f t="shared" si="5"/>
        <v>64</v>
      </c>
      <c r="K114" s="11">
        <f t="shared" si="6"/>
        <v>43</v>
      </c>
      <c r="L114" s="11">
        <f t="shared" si="7"/>
        <v>21</v>
      </c>
      <c r="M114" s="6">
        <f t="shared" si="8"/>
        <v>0.671875</v>
      </c>
      <c r="N114" s="6">
        <f t="shared" si="9"/>
        <v>0.328125</v>
      </c>
    </row>
    <row r="115" spans="1:14" ht="12.75">
      <c r="A115" s="4" t="s">
        <v>85</v>
      </c>
      <c r="B115" s="5" t="s">
        <v>29</v>
      </c>
      <c r="C115" s="5">
        <v>4</v>
      </c>
      <c r="D115" s="5">
        <v>4</v>
      </c>
      <c r="E115" s="5">
        <v>3</v>
      </c>
      <c r="F115" s="5">
        <v>2</v>
      </c>
      <c r="G115" s="5"/>
      <c r="H115" s="5"/>
      <c r="I115" s="5"/>
      <c r="J115" s="5">
        <f t="shared" si="5"/>
        <v>13</v>
      </c>
      <c r="K115" s="11">
        <f t="shared" si="6"/>
        <v>13</v>
      </c>
      <c r="L115" s="11">
        <f t="shared" si="7"/>
        <v>0</v>
      </c>
      <c r="M115" s="6">
        <f t="shared" si="8"/>
        <v>1</v>
      </c>
      <c r="N115" s="6">
        <f t="shared" si="9"/>
        <v>0</v>
      </c>
    </row>
    <row r="116" spans="1:14" ht="12.75">
      <c r="A116" s="4" t="s">
        <v>86</v>
      </c>
      <c r="B116" s="5" t="s">
        <v>3</v>
      </c>
      <c r="C116" s="5">
        <v>12</v>
      </c>
      <c r="D116" s="5">
        <v>13</v>
      </c>
      <c r="E116" s="5">
        <v>8</v>
      </c>
      <c r="F116" s="5">
        <v>1</v>
      </c>
      <c r="G116" s="5">
        <v>1</v>
      </c>
      <c r="H116" s="5"/>
      <c r="I116" s="5"/>
      <c r="J116" s="5">
        <f t="shared" si="5"/>
        <v>35</v>
      </c>
      <c r="K116" s="11">
        <f t="shared" si="6"/>
        <v>34</v>
      </c>
      <c r="L116" s="11">
        <f t="shared" si="7"/>
        <v>1</v>
      </c>
      <c r="M116" s="6">
        <f t="shared" si="8"/>
        <v>0.9714285714285714</v>
      </c>
      <c r="N116" s="6">
        <f t="shared" si="9"/>
        <v>0.02857142857142857</v>
      </c>
    </row>
    <row r="117" spans="1:14" ht="12.75">
      <c r="A117" s="4" t="s">
        <v>86</v>
      </c>
      <c r="B117" s="5" t="s">
        <v>17</v>
      </c>
      <c r="C117" s="5"/>
      <c r="D117" s="5">
        <v>5</v>
      </c>
      <c r="E117" s="5">
        <v>9</v>
      </c>
      <c r="F117" s="5">
        <v>3</v>
      </c>
      <c r="G117" s="5">
        <v>7</v>
      </c>
      <c r="H117" s="5"/>
      <c r="I117" s="5"/>
      <c r="J117" s="5">
        <f t="shared" si="5"/>
        <v>24</v>
      </c>
      <c r="K117" s="11">
        <f t="shared" si="6"/>
        <v>17</v>
      </c>
      <c r="L117" s="11">
        <f t="shared" si="7"/>
        <v>7</v>
      </c>
      <c r="M117" s="6">
        <f t="shared" si="8"/>
        <v>0.7083333333333334</v>
      </c>
      <c r="N117" s="6">
        <f t="shared" si="9"/>
        <v>0.2916666666666667</v>
      </c>
    </row>
    <row r="118" spans="1:14" ht="12.75">
      <c r="A118" s="4" t="s">
        <v>86</v>
      </c>
      <c r="B118" s="5" t="s">
        <v>10</v>
      </c>
      <c r="C118" s="5">
        <v>4</v>
      </c>
      <c r="D118" s="5">
        <v>11</v>
      </c>
      <c r="E118" s="5">
        <v>18</v>
      </c>
      <c r="F118" s="5"/>
      <c r="G118" s="5">
        <v>23</v>
      </c>
      <c r="H118" s="5"/>
      <c r="I118" s="5">
        <v>4</v>
      </c>
      <c r="J118" s="5">
        <f t="shared" si="5"/>
        <v>60</v>
      </c>
      <c r="K118" s="11">
        <f t="shared" si="6"/>
        <v>33</v>
      </c>
      <c r="L118" s="11">
        <f t="shared" si="7"/>
        <v>27</v>
      </c>
      <c r="M118" s="6">
        <f t="shared" si="8"/>
        <v>0.55</v>
      </c>
      <c r="N118" s="6">
        <f t="shared" si="9"/>
        <v>0.45</v>
      </c>
    </row>
    <row r="119" spans="1:14" ht="12.75">
      <c r="A119" s="4" t="s">
        <v>86</v>
      </c>
      <c r="B119" s="5" t="s">
        <v>29</v>
      </c>
      <c r="C119" s="5"/>
      <c r="D119" s="5">
        <v>8</v>
      </c>
      <c r="E119" s="5">
        <v>3</v>
      </c>
      <c r="F119" s="5">
        <v>2</v>
      </c>
      <c r="G119" s="5"/>
      <c r="H119" s="5"/>
      <c r="I119" s="5"/>
      <c r="J119" s="5">
        <f t="shared" si="5"/>
        <v>13</v>
      </c>
      <c r="K119" s="11">
        <f t="shared" si="6"/>
        <v>13</v>
      </c>
      <c r="L119" s="11">
        <f t="shared" si="7"/>
        <v>0</v>
      </c>
      <c r="M119" s="6">
        <f t="shared" si="8"/>
        <v>1</v>
      </c>
      <c r="N119" s="6">
        <f t="shared" si="9"/>
        <v>0</v>
      </c>
    </row>
    <row r="120" spans="1:14" ht="12.75">
      <c r="A120" s="4" t="s">
        <v>87</v>
      </c>
      <c r="B120" s="5" t="s">
        <v>3</v>
      </c>
      <c r="C120" s="5">
        <v>12</v>
      </c>
      <c r="D120" s="5">
        <v>13</v>
      </c>
      <c r="E120" s="5">
        <v>9</v>
      </c>
      <c r="F120" s="5"/>
      <c r="G120" s="5">
        <v>1</v>
      </c>
      <c r="H120" s="5"/>
      <c r="I120" s="5"/>
      <c r="J120" s="5">
        <f t="shared" si="5"/>
        <v>35</v>
      </c>
      <c r="K120" s="11">
        <f t="shared" si="6"/>
        <v>34</v>
      </c>
      <c r="L120" s="11">
        <f t="shared" si="7"/>
        <v>1</v>
      </c>
      <c r="M120" s="6">
        <f t="shared" si="8"/>
        <v>0.9714285714285714</v>
      </c>
      <c r="N120" s="6">
        <f t="shared" si="9"/>
        <v>0.02857142857142857</v>
      </c>
    </row>
    <row r="121" spans="1:14" ht="12.75">
      <c r="A121" s="4" t="s">
        <v>87</v>
      </c>
      <c r="B121" s="5" t="s">
        <v>17</v>
      </c>
      <c r="C121" s="5"/>
      <c r="D121" s="5">
        <v>4</v>
      </c>
      <c r="E121" s="5">
        <v>9</v>
      </c>
      <c r="F121" s="5">
        <v>3</v>
      </c>
      <c r="G121" s="5">
        <v>7</v>
      </c>
      <c r="H121" s="5"/>
      <c r="I121" s="5"/>
      <c r="J121" s="5">
        <f t="shared" si="5"/>
        <v>23</v>
      </c>
      <c r="K121" s="11">
        <f t="shared" si="6"/>
        <v>16</v>
      </c>
      <c r="L121" s="11">
        <f t="shared" si="7"/>
        <v>7</v>
      </c>
      <c r="M121" s="6">
        <f t="shared" si="8"/>
        <v>0.6956521739130435</v>
      </c>
      <c r="N121" s="6">
        <f t="shared" si="9"/>
        <v>0.30434782608695654</v>
      </c>
    </row>
    <row r="122" spans="1:14" ht="12.75">
      <c r="A122" s="4" t="s">
        <v>87</v>
      </c>
      <c r="B122" s="5" t="s">
        <v>10</v>
      </c>
      <c r="C122" s="5"/>
      <c r="D122" s="5">
        <v>3</v>
      </c>
      <c r="E122" s="5">
        <v>20</v>
      </c>
      <c r="F122" s="5">
        <v>13</v>
      </c>
      <c r="G122" s="5">
        <v>18</v>
      </c>
      <c r="H122" s="5"/>
      <c r="I122" s="5">
        <v>6</v>
      </c>
      <c r="J122" s="5">
        <f t="shared" si="5"/>
        <v>60</v>
      </c>
      <c r="K122" s="11">
        <f t="shared" si="6"/>
        <v>36</v>
      </c>
      <c r="L122" s="11">
        <f t="shared" si="7"/>
        <v>24</v>
      </c>
      <c r="M122" s="6">
        <f t="shared" si="8"/>
        <v>0.6</v>
      </c>
      <c r="N122" s="6">
        <f t="shared" si="9"/>
        <v>0.4</v>
      </c>
    </row>
    <row r="123" spans="1:14" ht="12.75">
      <c r="A123" s="4" t="s">
        <v>87</v>
      </c>
      <c r="B123" s="5" t="s">
        <v>29</v>
      </c>
      <c r="C123" s="5">
        <v>3</v>
      </c>
      <c r="D123" s="5">
        <v>4</v>
      </c>
      <c r="E123" s="5">
        <v>3</v>
      </c>
      <c r="F123" s="5">
        <v>2</v>
      </c>
      <c r="G123" s="5">
        <v>1</v>
      </c>
      <c r="H123" s="5"/>
      <c r="I123" s="5"/>
      <c r="J123" s="5">
        <f t="shared" si="5"/>
        <v>13</v>
      </c>
      <c r="K123" s="11">
        <f t="shared" si="6"/>
        <v>12</v>
      </c>
      <c r="L123" s="11">
        <f t="shared" si="7"/>
        <v>1</v>
      </c>
      <c r="M123" s="6">
        <f t="shared" si="8"/>
        <v>0.9230769230769231</v>
      </c>
      <c r="N123" s="6">
        <f t="shared" si="9"/>
        <v>0.07692307692307693</v>
      </c>
    </row>
    <row r="124" spans="1:14" ht="12.75">
      <c r="A124" s="4" t="s">
        <v>88</v>
      </c>
      <c r="B124" s="5" t="s">
        <v>3</v>
      </c>
      <c r="C124" s="5">
        <v>1</v>
      </c>
      <c r="D124" s="5">
        <v>6</v>
      </c>
      <c r="E124" s="5">
        <v>11</v>
      </c>
      <c r="F124" s="5">
        <v>5</v>
      </c>
      <c r="G124" s="5">
        <v>1</v>
      </c>
      <c r="H124" s="5"/>
      <c r="I124" s="5"/>
      <c r="J124" s="5">
        <f t="shared" si="5"/>
        <v>24</v>
      </c>
      <c r="K124" s="11">
        <f t="shared" si="6"/>
        <v>23</v>
      </c>
      <c r="L124" s="11">
        <f t="shared" si="7"/>
        <v>1</v>
      </c>
      <c r="M124" s="6">
        <f t="shared" si="8"/>
        <v>0.9583333333333334</v>
      </c>
      <c r="N124" s="6">
        <f t="shared" si="9"/>
        <v>0.041666666666666664</v>
      </c>
    </row>
    <row r="125" spans="1:14" ht="12.75">
      <c r="A125" s="4" t="s">
        <v>88</v>
      </c>
      <c r="B125" s="5" t="s">
        <v>9</v>
      </c>
      <c r="C125" s="5"/>
      <c r="D125" s="5">
        <v>3</v>
      </c>
      <c r="E125" s="5">
        <v>3</v>
      </c>
      <c r="F125" s="5">
        <v>1</v>
      </c>
      <c r="G125" s="5">
        <v>4</v>
      </c>
      <c r="H125" s="5"/>
      <c r="I125" s="5">
        <v>13</v>
      </c>
      <c r="J125" s="5">
        <f t="shared" si="5"/>
        <v>24</v>
      </c>
      <c r="K125" s="11">
        <f t="shared" si="6"/>
        <v>7</v>
      </c>
      <c r="L125" s="11">
        <f t="shared" si="7"/>
        <v>17</v>
      </c>
      <c r="M125" s="6">
        <f t="shared" si="8"/>
        <v>0.2916666666666667</v>
      </c>
      <c r="N125" s="6">
        <f t="shared" si="9"/>
        <v>0.7083333333333334</v>
      </c>
    </row>
    <row r="126" spans="1:14" ht="12.75">
      <c r="A126" s="4" t="s">
        <v>88</v>
      </c>
      <c r="B126" s="5" t="s">
        <v>10</v>
      </c>
      <c r="C126" s="5">
        <v>6</v>
      </c>
      <c r="D126" s="5">
        <v>9</v>
      </c>
      <c r="E126" s="5">
        <v>12</v>
      </c>
      <c r="F126" s="5">
        <v>6</v>
      </c>
      <c r="G126" s="5">
        <v>5</v>
      </c>
      <c r="H126" s="5">
        <v>1</v>
      </c>
      <c r="I126" s="5">
        <v>4</v>
      </c>
      <c r="J126" s="5">
        <f t="shared" si="5"/>
        <v>43</v>
      </c>
      <c r="K126" s="11">
        <f t="shared" si="6"/>
        <v>33</v>
      </c>
      <c r="L126" s="11">
        <f t="shared" si="7"/>
        <v>10</v>
      </c>
      <c r="M126" s="6">
        <f t="shared" si="8"/>
        <v>0.7674418604651163</v>
      </c>
      <c r="N126" s="6">
        <f t="shared" si="9"/>
        <v>0.23255813953488372</v>
      </c>
    </row>
    <row r="127" spans="1:14" ht="12.75">
      <c r="A127" s="4" t="s">
        <v>88</v>
      </c>
      <c r="B127" s="5" t="s">
        <v>29</v>
      </c>
      <c r="C127" s="5">
        <v>8</v>
      </c>
      <c r="D127" s="5">
        <v>8</v>
      </c>
      <c r="E127" s="5">
        <v>2</v>
      </c>
      <c r="F127" s="5"/>
      <c r="G127" s="5">
        <v>2</v>
      </c>
      <c r="H127" s="5"/>
      <c r="I127" s="5">
        <v>2</v>
      </c>
      <c r="J127" s="5">
        <f t="shared" si="5"/>
        <v>22</v>
      </c>
      <c r="K127" s="11">
        <f t="shared" si="6"/>
        <v>18</v>
      </c>
      <c r="L127" s="11">
        <f t="shared" si="7"/>
        <v>4</v>
      </c>
      <c r="M127" s="6">
        <f t="shared" si="8"/>
        <v>0.8181818181818182</v>
      </c>
      <c r="N127" s="6">
        <f t="shared" si="9"/>
        <v>0.18181818181818182</v>
      </c>
    </row>
    <row r="128" spans="1:14" ht="12.75">
      <c r="A128" s="4" t="s">
        <v>89</v>
      </c>
      <c r="B128" s="5" t="s">
        <v>3</v>
      </c>
      <c r="C128" s="5">
        <v>9</v>
      </c>
      <c r="D128" s="5">
        <v>1</v>
      </c>
      <c r="E128" s="5">
        <v>5</v>
      </c>
      <c r="F128" s="5">
        <v>2</v>
      </c>
      <c r="G128" s="5"/>
      <c r="H128" s="5">
        <v>1</v>
      </c>
      <c r="I128" s="5"/>
      <c r="J128" s="5">
        <f t="shared" si="5"/>
        <v>18</v>
      </c>
      <c r="K128" s="11">
        <f>SUM(C128:E128)</f>
        <v>15</v>
      </c>
      <c r="L128" s="11">
        <f>SUM(F128:I128)</f>
        <v>3</v>
      </c>
      <c r="M128" s="6">
        <f t="shared" si="8"/>
        <v>0.8333333333333334</v>
      </c>
      <c r="N128" s="6">
        <f t="shared" si="9"/>
        <v>0.16666666666666666</v>
      </c>
    </row>
    <row r="129" spans="1:14" ht="12.75">
      <c r="A129" s="4" t="s">
        <v>89</v>
      </c>
      <c r="B129" s="5" t="s">
        <v>9</v>
      </c>
      <c r="C129" s="5">
        <v>1</v>
      </c>
      <c r="D129" s="5">
        <v>2</v>
      </c>
      <c r="E129" s="5">
        <v>5</v>
      </c>
      <c r="F129" s="5">
        <v>4</v>
      </c>
      <c r="G129" s="5">
        <v>4</v>
      </c>
      <c r="H129" s="5"/>
      <c r="I129" s="5">
        <v>5</v>
      </c>
      <c r="J129" s="5">
        <f t="shared" si="5"/>
        <v>21</v>
      </c>
      <c r="K129" s="11">
        <f aca="true" t="shared" si="10" ref="K129:K146">SUM(C129:E129)</f>
        <v>8</v>
      </c>
      <c r="L129" s="11">
        <f aca="true" t="shared" si="11" ref="L129:L146">SUM(F129:I129)</f>
        <v>13</v>
      </c>
      <c r="M129" s="6">
        <f t="shared" si="8"/>
        <v>0.38095238095238093</v>
      </c>
      <c r="N129" s="6">
        <f t="shared" si="9"/>
        <v>0.6190476190476191</v>
      </c>
    </row>
    <row r="130" spans="1:14" ht="12.75">
      <c r="A130" s="4" t="s">
        <v>89</v>
      </c>
      <c r="B130" s="5" t="s">
        <v>10</v>
      </c>
      <c r="C130" s="5">
        <v>14</v>
      </c>
      <c r="D130" s="5">
        <v>13</v>
      </c>
      <c r="E130" s="5">
        <v>20</v>
      </c>
      <c r="F130" s="5">
        <v>17</v>
      </c>
      <c r="G130" s="5">
        <v>14</v>
      </c>
      <c r="H130" s="5"/>
      <c r="I130" s="5">
        <v>11</v>
      </c>
      <c r="J130" s="5">
        <f t="shared" si="5"/>
        <v>89</v>
      </c>
      <c r="K130" s="11">
        <f t="shared" si="10"/>
        <v>47</v>
      </c>
      <c r="L130" s="11">
        <f t="shared" si="11"/>
        <v>42</v>
      </c>
      <c r="M130" s="6">
        <f t="shared" si="8"/>
        <v>0.5280898876404494</v>
      </c>
      <c r="N130" s="6">
        <f t="shared" si="9"/>
        <v>0.47191011235955055</v>
      </c>
    </row>
    <row r="131" spans="1:14" ht="12.75">
      <c r="A131" s="4" t="s">
        <v>89</v>
      </c>
      <c r="B131" s="5" t="s">
        <v>29</v>
      </c>
      <c r="C131" s="5">
        <v>2</v>
      </c>
      <c r="D131" s="5">
        <v>2</v>
      </c>
      <c r="E131" s="5">
        <v>4</v>
      </c>
      <c r="F131" s="5"/>
      <c r="G131" s="5">
        <v>1</v>
      </c>
      <c r="H131" s="5"/>
      <c r="I131" s="5"/>
      <c r="J131" s="5">
        <f t="shared" si="5"/>
        <v>9</v>
      </c>
      <c r="K131" s="11">
        <f t="shared" si="10"/>
        <v>8</v>
      </c>
      <c r="L131" s="11">
        <f t="shared" si="11"/>
        <v>1</v>
      </c>
      <c r="M131" s="6">
        <f t="shared" si="8"/>
        <v>0.8888888888888888</v>
      </c>
      <c r="N131" s="6">
        <f t="shared" si="9"/>
        <v>0.1111111111111111</v>
      </c>
    </row>
    <row r="132" spans="1:14" ht="12.75">
      <c r="A132" s="4" t="s">
        <v>90</v>
      </c>
      <c r="B132" s="5" t="s">
        <v>3</v>
      </c>
      <c r="C132" s="5">
        <v>1</v>
      </c>
      <c r="D132" s="5">
        <v>8</v>
      </c>
      <c r="E132" s="5">
        <v>7</v>
      </c>
      <c r="F132" s="5">
        <v>4</v>
      </c>
      <c r="G132" s="5">
        <v>2</v>
      </c>
      <c r="H132" s="5"/>
      <c r="I132" s="5">
        <v>4</v>
      </c>
      <c r="J132" s="5">
        <f t="shared" si="5"/>
        <v>26</v>
      </c>
      <c r="K132" s="11">
        <f t="shared" si="10"/>
        <v>16</v>
      </c>
      <c r="L132" s="11">
        <f t="shared" si="11"/>
        <v>10</v>
      </c>
      <c r="M132" s="6">
        <f t="shared" si="8"/>
        <v>0.6153846153846154</v>
      </c>
      <c r="N132" s="6">
        <f t="shared" si="9"/>
        <v>0.38461538461538464</v>
      </c>
    </row>
    <row r="133" spans="1:14" ht="12.75">
      <c r="A133" s="4" t="s">
        <v>90</v>
      </c>
      <c r="B133" s="5" t="s">
        <v>17</v>
      </c>
      <c r="C133" s="5">
        <v>7</v>
      </c>
      <c r="D133" s="5">
        <v>4</v>
      </c>
      <c r="E133" s="5">
        <v>7</v>
      </c>
      <c r="F133" s="5">
        <v>6</v>
      </c>
      <c r="G133" s="5">
        <v>2</v>
      </c>
      <c r="H133" s="5"/>
      <c r="I133" s="5">
        <v>1</v>
      </c>
      <c r="J133" s="5">
        <f t="shared" si="5"/>
        <v>27</v>
      </c>
      <c r="K133" s="11">
        <f t="shared" si="10"/>
        <v>18</v>
      </c>
      <c r="L133" s="11">
        <f t="shared" si="11"/>
        <v>9</v>
      </c>
      <c r="M133" s="6">
        <f t="shared" si="8"/>
        <v>0.6666666666666666</v>
      </c>
      <c r="N133" s="6">
        <f t="shared" si="9"/>
        <v>0.3333333333333333</v>
      </c>
    </row>
    <row r="134" spans="1:14" ht="12.75">
      <c r="A134" s="4" t="s">
        <v>90</v>
      </c>
      <c r="B134" s="5" t="s">
        <v>9</v>
      </c>
      <c r="C134" s="5">
        <v>1</v>
      </c>
      <c r="D134" s="5">
        <v>12</v>
      </c>
      <c r="E134" s="5">
        <v>13</v>
      </c>
      <c r="F134" s="5">
        <v>5</v>
      </c>
      <c r="G134" s="5">
        <v>12</v>
      </c>
      <c r="H134" s="5"/>
      <c r="I134" s="5">
        <v>9</v>
      </c>
      <c r="J134" s="5">
        <f t="shared" si="5"/>
        <v>52</v>
      </c>
      <c r="K134" s="11">
        <f t="shared" si="10"/>
        <v>26</v>
      </c>
      <c r="L134" s="11">
        <f t="shared" si="11"/>
        <v>26</v>
      </c>
      <c r="M134" s="6">
        <f t="shared" si="8"/>
        <v>0.5</v>
      </c>
      <c r="N134" s="6">
        <f t="shared" si="9"/>
        <v>0.5</v>
      </c>
    </row>
    <row r="135" spans="1:14" ht="12.75">
      <c r="A135" s="4" t="s">
        <v>90</v>
      </c>
      <c r="B135" s="5" t="s">
        <v>10</v>
      </c>
      <c r="C135" s="5">
        <v>12</v>
      </c>
      <c r="D135" s="5">
        <v>16</v>
      </c>
      <c r="E135" s="5">
        <v>16</v>
      </c>
      <c r="F135" s="5">
        <v>14</v>
      </c>
      <c r="G135" s="5">
        <v>18</v>
      </c>
      <c r="H135" s="5"/>
      <c r="I135" s="5">
        <v>9</v>
      </c>
      <c r="J135" s="5">
        <f aca="true" t="shared" si="12" ref="J135:J198">SUM(C135:I135)</f>
        <v>85</v>
      </c>
      <c r="K135" s="11">
        <f t="shared" si="10"/>
        <v>44</v>
      </c>
      <c r="L135" s="11">
        <f t="shared" si="11"/>
        <v>41</v>
      </c>
      <c r="M135" s="6">
        <f aca="true" t="shared" si="13" ref="M135:M198">(K135/J135)</f>
        <v>0.5176470588235295</v>
      </c>
      <c r="N135" s="6">
        <f aca="true" t="shared" si="14" ref="N135:N198">(L135/J135)</f>
        <v>0.4823529411764706</v>
      </c>
    </row>
    <row r="136" spans="1:14" ht="12.75">
      <c r="A136" s="4" t="s">
        <v>90</v>
      </c>
      <c r="B136" s="5" t="s">
        <v>29</v>
      </c>
      <c r="C136" s="5">
        <v>1</v>
      </c>
      <c r="D136" s="5">
        <v>1</v>
      </c>
      <c r="E136" s="5">
        <v>5</v>
      </c>
      <c r="F136" s="5">
        <v>6</v>
      </c>
      <c r="G136" s="5">
        <v>11</v>
      </c>
      <c r="H136" s="5"/>
      <c r="I136" s="5">
        <v>3</v>
      </c>
      <c r="J136" s="5">
        <f t="shared" si="12"/>
        <v>27</v>
      </c>
      <c r="K136" s="11">
        <f t="shared" si="10"/>
        <v>7</v>
      </c>
      <c r="L136" s="11">
        <f t="shared" si="11"/>
        <v>20</v>
      </c>
      <c r="M136" s="6">
        <f t="shared" si="13"/>
        <v>0.25925925925925924</v>
      </c>
      <c r="N136" s="6">
        <f t="shared" si="14"/>
        <v>0.7407407407407407</v>
      </c>
    </row>
    <row r="137" spans="1:14" ht="12.75">
      <c r="A137" s="4" t="s">
        <v>91</v>
      </c>
      <c r="B137" s="5" t="s">
        <v>3</v>
      </c>
      <c r="C137" s="5">
        <v>4</v>
      </c>
      <c r="D137" s="5"/>
      <c r="E137" s="5">
        <v>6</v>
      </c>
      <c r="F137" s="5">
        <v>4</v>
      </c>
      <c r="G137" s="5">
        <v>4</v>
      </c>
      <c r="H137" s="5"/>
      <c r="I137" s="5"/>
      <c r="J137" s="5">
        <f t="shared" si="12"/>
        <v>18</v>
      </c>
      <c r="K137" s="11">
        <f t="shared" si="10"/>
        <v>10</v>
      </c>
      <c r="L137" s="11">
        <f t="shared" si="11"/>
        <v>8</v>
      </c>
      <c r="M137" s="6">
        <f t="shared" si="13"/>
        <v>0.5555555555555556</v>
      </c>
      <c r="N137" s="6">
        <f t="shared" si="14"/>
        <v>0.4444444444444444</v>
      </c>
    </row>
    <row r="138" spans="1:14" ht="12.75">
      <c r="A138" s="4" t="s">
        <v>91</v>
      </c>
      <c r="B138" s="5" t="s">
        <v>17</v>
      </c>
      <c r="C138" s="5"/>
      <c r="D138" s="5">
        <v>1</v>
      </c>
      <c r="E138" s="5">
        <v>6</v>
      </c>
      <c r="F138" s="5"/>
      <c r="G138" s="5"/>
      <c r="H138" s="5"/>
      <c r="I138" s="5">
        <v>1</v>
      </c>
      <c r="J138" s="5">
        <f t="shared" si="12"/>
        <v>8</v>
      </c>
      <c r="K138" s="11">
        <f t="shared" si="10"/>
        <v>7</v>
      </c>
      <c r="L138" s="11">
        <f t="shared" si="11"/>
        <v>1</v>
      </c>
      <c r="M138" s="6">
        <f t="shared" si="13"/>
        <v>0.875</v>
      </c>
      <c r="N138" s="6">
        <f t="shared" si="14"/>
        <v>0.125</v>
      </c>
    </row>
    <row r="139" spans="1:14" ht="12.75">
      <c r="A139" s="4" t="s">
        <v>91</v>
      </c>
      <c r="B139" s="5" t="s">
        <v>9</v>
      </c>
      <c r="C139" s="5">
        <v>2</v>
      </c>
      <c r="D139" s="5">
        <v>2</v>
      </c>
      <c r="E139" s="5">
        <v>6</v>
      </c>
      <c r="F139" s="5">
        <v>6</v>
      </c>
      <c r="G139" s="5">
        <v>8</v>
      </c>
      <c r="H139" s="5"/>
      <c r="I139" s="5">
        <v>8</v>
      </c>
      <c r="J139" s="5">
        <f t="shared" si="12"/>
        <v>32</v>
      </c>
      <c r="K139" s="11">
        <f t="shared" si="10"/>
        <v>10</v>
      </c>
      <c r="L139" s="11">
        <f t="shared" si="11"/>
        <v>22</v>
      </c>
      <c r="M139" s="6">
        <f t="shared" si="13"/>
        <v>0.3125</v>
      </c>
      <c r="N139" s="6">
        <f t="shared" si="14"/>
        <v>0.6875</v>
      </c>
    </row>
    <row r="140" spans="1:14" ht="12.75">
      <c r="A140" s="4" t="s">
        <v>91</v>
      </c>
      <c r="B140" s="5" t="s">
        <v>10</v>
      </c>
      <c r="C140" s="5">
        <v>3</v>
      </c>
      <c r="D140" s="5">
        <v>6</v>
      </c>
      <c r="E140" s="5">
        <v>26</v>
      </c>
      <c r="F140" s="5">
        <v>11</v>
      </c>
      <c r="G140" s="5">
        <v>29</v>
      </c>
      <c r="H140" s="5"/>
      <c r="I140" s="5">
        <v>1</v>
      </c>
      <c r="J140" s="5">
        <f t="shared" si="12"/>
        <v>76</v>
      </c>
      <c r="K140" s="11">
        <f t="shared" si="10"/>
        <v>35</v>
      </c>
      <c r="L140" s="11">
        <f t="shared" si="11"/>
        <v>41</v>
      </c>
      <c r="M140" s="6">
        <f t="shared" si="13"/>
        <v>0.4605263157894737</v>
      </c>
      <c r="N140" s="6">
        <f t="shared" si="14"/>
        <v>0.5394736842105263</v>
      </c>
    </row>
    <row r="141" spans="1:14" ht="12.75">
      <c r="A141" s="4" t="s">
        <v>91</v>
      </c>
      <c r="B141" s="5" t="s">
        <v>29</v>
      </c>
      <c r="C141" s="5">
        <v>1</v>
      </c>
      <c r="D141" s="5">
        <v>3</v>
      </c>
      <c r="E141" s="5">
        <v>5</v>
      </c>
      <c r="F141" s="5">
        <v>2</v>
      </c>
      <c r="G141" s="5">
        <v>1</v>
      </c>
      <c r="H141" s="5"/>
      <c r="I141" s="5">
        <v>2</v>
      </c>
      <c r="J141" s="5">
        <f t="shared" si="12"/>
        <v>14</v>
      </c>
      <c r="K141" s="11">
        <f t="shared" si="10"/>
        <v>9</v>
      </c>
      <c r="L141" s="11">
        <f t="shared" si="11"/>
        <v>5</v>
      </c>
      <c r="M141" s="6">
        <f t="shared" si="13"/>
        <v>0.6428571428571429</v>
      </c>
      <c r="N141" s="6">
        <f t="shared" si="14"/>
        <v>0.35714285714285715</v>
      </c>
    </row>
    <row r="142" spans="1:14" ht="12.75">
      <c r="A142" s="4" t="s">
        <v>92</v>
      </c>
      <c r="B142" s="5" t="s">
        <v>3</v>
      </c>
      <c r="C142" s="5">
        <v>3</v>
      </c>
      <c r="D142" s="5">
        <v>9</v>
      </c>
      <c r="E142" s="5">
        <v>8</v>
      </c>
      <c r="F142" s="5">
        <v>4</v>
      </c>
      <c r="G142" s="5">
        <v>1</v>
      </c>
      <c r="H142" s="5"/>
      <c r="I142" s="5">
        <v>2</v>
      </c>
      <c r="J142" s="5">
        <f t="shared" si="12"/>
        <v>27</v>
      </c>
      <c r="K142" s="11">
        <f t="shared" si="10"/>
        <v>20</v>
      </c>
      <c r="L142" s="11">
        <f t="shared" si="11"/>
        <v>7</v>
      </c>
      <c r="M142" s="6">
        <f t="shared" si="13"/>
        <v>0.7407407407407407</v>
      </c>
      <c r="N142" s="6">
        <f t="shared" si="14"/>
        <v>0.25925925925925924</v>
      </c>
    </row>
    <row r="143" spans="1:14" ht="12.75">
      <c r="A143" s="4" t="s">
        <v>92</v>
      </c>
      <c r="B143" s="5" t="s">
        <v>17</v>
      </c>
      <c r="C143" s="5">
        <v>2</v>
      </c>
      <c r="D143" s="5">
        <v>4</v>
      </c>
      <c r="E143" s="5">
        <v>7</v>
      </c>
      <c r="F143" s="5">
        <v>1</v>
      </c>
      <c r="G143" s="5">
        <v>2</v>
      </c>
      <c r="H143" s="5">
        <v>1</v>
      </c>
      <c r="I143" s="5">
        <v>6</v>
      </c>
      <c r="J143" s="5">
        <f t="shared" si="12"/>
        <v>23</v>
      </c>
      <c r="K143" s="11">
        <f t="shared" si="10"/>
        <v>13</v>
      </c>
      <c r="L143" s="11">
        <f t="shared" si="11"/>
        <v>10</v>
      </c>
      <c r="M143" s="6">
        <f t="shared" si="13"/>
        <v>0.5652173913043478</v>
      </c>
      <c r="N143" s="6">
        <f t="shared" si="14"/>
        <v>0.43478260869565216</v>
      </c>
    </row>
    <row r="144" spans="1:14" ht="12.75">
      <c r="A144" s="4" t="s">
        <v>92</v>
      </c>
      <c r="B144" s="5" t="s">
        <v>9</v>
      </c>
      <c r="C144" s="5">
        <v>6</v>
      </c>
      <c r="D144" s="5">
        <v>9</v>
      </c>
      <c r="E144" s="5">
        <v>25</v>
      </c>
      <c r="F144" s="5">
        <v>7</v>
      </c>
      <c r="G144" s="5">
        <v>7</v>
      </c>
      <c r="H144" s="5"/>
      <c r="I144" s="5">
        <v>6</v>
      </c>
      <c r="J144" s="5">
        <f t="shared" si="12"/>
        <v>60</v>
      </c>
      <c r="K144" s="11">
        <f t="shared" si="10"/>
        <v>40</v>
      </c>
      <c r="L144" s="11">
        <f t="shared" si="11"/>
        <v>20</v>
      </c>
      <c r="M144" s="6">
        <f t="shared" si="13"/>
        <v>0.6666666666666666</v>
      </c>
      <c r="N144" s="6">
        <f t="shared" si="14"/>
        <v>0.3333333333333333</v>
      </c>
    </row>
    <row r="145" spans="1:14" ht="12.75">
      <c r="A145" s="4" t="s">
        <v>92</v>
      </c>
      <c r="B145" s="5" t="s">
        <v>10</v>
      </c>
      <c r="C145" s="5">
        <v>1</v>
      </c>
      <c r="D145" s="5">
        <v>8</v>
      </c>
      <c r="E145" s="5">
        <v>17</v>
      </c>
      <c r="F145" s="5">
        <v>14</v>
      </c>
      <c r="G145" s="5">
        <v>34</v>
      </c>
      <c r="H145" s="5"/>
      <c r="I145" s="5">
        <v>12</v>
      </c>
      <c r="J145" s="5">
        <f t="shared" si="12"/>
        <v>86</v>
      </c>
      <c r="K145" s="11">
        <f t="shared" si="10"/>
        <v>26</v>
      </c>
      <c r="L145" s="11">
        <f t="shared" si="11"/>
        <v>60</v>
      </c>
      <c r="M145" s="6">
        <f t="shared" si="13"/>
        <v>0.3023255813953488</v>
      </c>
      <c r="N145" s="6">
        <f t="shared" si="14"/>
        <v>0.6976744186046512</v>
      </c>
    </row>
    <row r="146" spans="1:14" ht="12.75">
      <c r="A146" s="4" t="s">
        <v>92</v>
      </c>
      <c r="B146" s="5" t="s">
        <v>29</v>
      </c>
      <c r="C146" s="5">
        <v>1</v>
      </c>
      <c r="D146" s="5">
        <v>3</v>
      </c>
      <c r="E146" s="5">
        <v>2</v>
      </c>
      <c r="F146" s="5">
        <v>4</v>
      </c>
      <c r="G146" s="5">
        <v>5</v>
      </c>
      <c r="H146" s="5"/>
      <c r="I146" s="5">
        <v>3</v>
      </c>
      <c r="J146" s="5">
        <f t="shared" si="12"/>
        <v>18</v>
      </c>
      <c r="K146" s="11">
        <f t="shared" si="10"/>
        <v>6</v>
      </c>
      <c r="L146" s="11">
        <f t="shared" si="11"/>
        <v>12</v>
      </c>
      <c r="M146" s="6">
        <f t="shared" si="13"/>
        <v>0.3333333333333333</v>
      </c>
      <c r="N146" s="6">
        <f t="shared" si="14"/>
        <v>0.6666666666666666</v>
      </c>
    </row>
    <row r="147" spans="1:14" ht="12.75">
      <c r="A147" s="4" t="s">
        <v>93</v>
      </c>
      <c r="B147" s="5" t="s">
        <v>3</v>
      </c>
      <c r="C147" s="5">
        <v>4</v>
      </c>
      <c r="D147" s="5">
        <v>10</v>
      </c>
      <c r="E147" s="5">
        <v>2</v>
      </c>
      <c r="F147" s="5"/>
      <c r="G147" s="5"/>
      <c r="H147" s="5"/>
      <c r="I147" s="5"/>
      <c r="J147" s="5">
        <f t="shared" si="12"/>
        <v>16</v>
      </c>
      <c r="K147" s="11">
        <f aca="true" t="shared" si="15" ref="K147:K186">SUM(C147:F147)</f>
        <v>16</v>
      </c>
      <c r="L147" s="11">
        <f aca="true" t="shared" si="16" ref="L147:L186">SUM(G147:I147)</f>
        <v>0</v>
      </c>
      <c r="M147" s="6">
        <f t="shared" si="13"/>
        <v>1</v>
      </c>
      <c r="N147" s="6">
        <f t="shared" si="14"/>
        <v>0</v>
      </c>
    </row>
    <row r="148" spans="1:14" ht="12.75">
      <c r="A148" s="4" t="s">
        <v>94</v>
      </c>
      <c r="B148" s="5" t="s">
        <v>10</v>
      </c>
      <c r="C148" s="5">
        <v>1</v>
      </c>
      <c r="D148" s="5">
        <v>8</v>
      </c>
      <c r="E148" s="5">
        <v>4</v>
      </c>
      <c r="F148" s="5"/>
      <c r="G148" s="5"/>
      <c r="H148" s="5"/>
      <c r="I148" s="5"/>
      <c r="J148" s="5">
        <f t="shared" si="12"/>
        <v>13</v>
      </c>
      <c r="K148" s="11">
        <f t="shared" si="15"/>
        <v>13</v>
      </c>
      <c r="L148" s="11">
        <f t="shared" si="16"/>
        <v>0</v>
      </c>
      <c r="M148" s="6">
        <f t="shared" si="13"/>
        <v>1</v>
      </c>
      <c r="N148" s="6">
        <f t="shared" si="14"/>
        <v>0</v>
      </c>
    </row>
    <row r="149" spans="1:14" ht="12.75">
      <c r="A149" s="4" t="s">
        <v>95</v>
      </c>
      <c r="B149" s="5" t="s">
        <v>9</v>
      </c>
      <c r="C149" s="5">
        <v>2</v>
      </c>
      <c r="D149" s="5">
        <v>2</v>
      </c>
      <c r="E149" s="5">
        <v>5</v>
      </c>
      <c r="F149" s="5">
        <v>3</v>
      </c>
      <c r="G149" s="5">
        <v>1</v>
      </c>
      <c r="H149" s="5"/>
      <c r="I149" s="5">
        <v>1</v>
      </c>
      <c r="J149" s="5">
        <f t="shared" si="12"/>
        <v>14</v>
      </c>
      <c r="K149" s="11">
        <f t="shared" si="15"/>
        <v>12</v>
      </c>
      <c r="L149" s="11">
        <f t="shared" si="16"/>
        <v>2</v>
      </c>
      <c r="M149" s="6">
        <f t="shared" si="13"/>
        <v>0.8571428571428571</v>
      </c>
      <c r="N149" s="6">
        <f t="shared" si="14"/>
        <v>0.14285714285714285</v>
      </c>
    </row>
    <row r="150" spans="1:14" ht="12.75">
      <c r="A150" s="4" t="s">
        <v>96</v>
      </c>
      <c r="B150" s="5" t="s">
        <v>9</v>
      </c>
      <c r="C150" s="5">
        <v>1</v>
      </c>
      <c r="D150" s="5">
        <v>3</v>
      </c>
      <c r="E150" s="5">
        <v>6</v>
      </c>
      <c r="F150" s="5">
        <v>3</v>
      </c>
      <c r="G150" s="5">
        <v>2</v>
      </c>
      <c r="H150" s="5"/>
      <c r="I150" s="5">
        <v>1</v>
      </c>
      <c r="J150" s="5">
        <f t="shared" si="12"/>
        <v>16</v>
      </c>
      <c r="K150" s="11">
        <f t="shared" si="15"/>
        <v>13</v>
      </c>
      <c r="L150" s="11">
        <f t="shared" si="16"/>
        <v>3</v>
      </c>
      <c r="M150" s="6">
        <f t="shared" si="13"/>
        <v>0.8125</v>
      </c>
      <c r="N150" s="6">
        <f t="shared" si="14"/>
        <v>0.1875</v>
      </c>
    </row>
    <row r="151" spans="1:14" ht="12.75">
      <c r="A151" s="4" t="s">
        <v>97</v>
      </c>
      <c r="B151" s="5" t="s">
        <v>9</v>
      </c>
      <c r="C151" s="5">
        <v>8</v>
      </c>
      <c r="D151" s="5">
        <v>9</v>
      </c>
      <c r="E151" s="5">
        <v>3</v>
      </c>
      <c r="F151" s="5">
        <v>1</v>
      </c>
      <c r="G151" s="5"/>
      <c r="H151" s="5"/>
      <c r="I151" s="5">
        <v>1</v>
      </c>
      <c r="J151" s="5">
        <f t="shared" si="12"/>
        <v>22</v>
      </c>
      <c r="K151" s="11">
        <f t="shared" si="15"/>
        <v>21</v>
      </c>
      <c r="L151" s="11">
        <f t="shared" si="16"/>
        <v>1</v>
      </c>
      <c r="M151" s="6">
        <f t="shared" si="13"/>
        <v>0.9545454545454546</v>
      </c>
      <c r="N151" s="6">
        <f t="shared" si="14"/>
        <v>0.045454545454545456</v>
      </c>
    </row>
    <row r="152" spans="1:14" ht="12.75">
      <c r="A152" s="4" t="s">
        <v>98</v>
      </c>
      <c r="B152" s="5" t="s">
        <v>9</v>
      </c>
      <c r="C152" s="5">
        <v>3</v>
      </c>
      <c r="D152" s="5">
        <v>5</v>
      </c>
      <c r="E152" s="5">
        <v>7</v>
      </c>
      <c r="F152" s="5">
        <v>3</v>
      </c>
      <c r="G152" s="5"/>
      <c r="H152" s="5"/>
      <c r="I152" s="5">
        <v>3</v>
      </c>
      <c r="J152" s="5">
        <f t="shared" si="12"/>
        <v>21</v>
      </c>
      <c r="K152" s="11">
        <f t="shared" si="15"/>
        <v>18</v>
      </c>
      <c r="L152" s="11">
        <f t="shared" si="16"/>
        <v>3</v>
      </c>
      <c r="M152" s="6">
        <f t="shared" si="13"/>
        <v>0.8571428571428571</v>
      </c>
      <c r="N152" s="6">
        <f t="shared" si="14"/>
        <v>0.14285714285714285</v>
      </c>
    </row>
    <row r="153" spans="1:14" ht="12.75">
      <c r="A153" s="4" t="s">
        <v>99</v>
      </c>
      <c r="B153" s="5" t="s">
        <v>9</v>
      </c>
      <c r="C153" s="5">
        <v>12</v>
      </c>
      <c r="D153" s="5">
        <v>6</v>
      </c>
      <c r="E153" s="5">
        <v>1</v>
      </c>
      <c r="F153" s="5">
        <v>1</v>
      </c>
      <c r="G153" s="5"/>
      <c r="H153" s="5"/>
      <c r="I153" s="5"/>
      <c r="J153" s="5">
        <f t="shared" si="12"/>
        <v>20</v>
      </c>
      <c r="K153" s="11">
        <f t="shared" si="15"/>
        <v>20</v>
      </c>
      <c r="L153" s="11">
        <f t="shared" si="16"/>
        <v>0</v>
      </c>
      <c r="M153" s="6">
        <f t="shared" si="13"/>
        <v>1</v>
      </c>
      <c r="N153" s="6">
        <f t="shared" si="14"/>
        <v>0</v>
      </c>
    </row>
    <row r="154" spans="1:14" ht="12.75">
      <c r="A154" s="4" t="s">
        <v>99</v>
      </c>
      <c r="B154" s="5" t="s">
        <v>10</v>
      </c>
      <c r="C154" s="5">
        <v>4</v>
      </c>
      <c r="D154" s="5">
        <v>23</v>
      </c>
      <c r="E154" s="5">
        <v>3</v>
      </c>
      <c r="F154" s="5"/>
      <c r="G154" s="5">
        <v>4</v>
      </c>
      <c r="H154" s="5"/>
      <c r="I154" s="5"/>
      <c r="J154" s="5">
        <f t="shared" si="12"/>
        <v>34</v>
      </c>
      <c r="K154" s="11">
        <f t="shared" si="15"/>
        <v>30</v>
      </c>
      <c r="L154" s="11">
        <f t="shared" si="16"/>
        <v>4</v>
      </c>
      <c r="M154" s="6">
        <f t="shared" si="13"/>
        <v>0.8823529411764706</v>
      </c>
      <c r="N154" s="6">
        <f t="shared" si="14"/>
        <v>0.11764705882352941</v>
      </c>
    </row>
    <row r="155" spans="1:14" ht="12.75">
      <c r="A155" s="4" t="s">
        <v>100</v>
      </c>
      <c r="B155" s="5" t="s">
        <v>17</v>
      </c>
      <c r="C155" s="5">
        <v>15</v>
      </c>
      <c r="D155" s="5">
        <v>2</v>
      </c>
      <c r="E155" s="5"/>
      <c r="F155" s="5"/>
      <c r="G155" s="5"/>
      <c r="H155" s="5"/>
      <c r="I155" s="5"/>
      <c r="J155" s="5">
        <f t="shared" si="12"/>
        <v>17</v>
      </c>
      <c r="K155" s="11">
        <f t="shared" si="15"/>
        <v>17</v>
      </c>
      <c r="L155" s="11">
        <f t="shared" si="16"/>
        <v>0</v>
      </c>
      <c r="M155" s="6">
        <f t="shared" si="13"/>
        <v>1</v>
      </c>
      <c r="N155" s="6">
        <f t="shared" si="14"/>
        <v>0</v>
      </c>
    </row>
    <row r="156" spans="1:14" ht="12.75">
      <c r="A156" s="4" t="s">
        <v>101</v>
      </c>
      <c r="B156" s="5" t="s">
        <v>9</v>
      </c>
      <c r="C156" s="5"/>
      <c r="D156" s="5">
        <v>3</v>
      </c>
      <c r="E156" s="5">
        <v>1</v>
      </c>
      <c r="F156" s="5"/>
      <c r="G156" s="5"/>
      <c r="H156" s="5"/>
      <c r="I156" s="5"/>
      <c r="J156" s="5">
        <f t="shared" si="12"/>
        <v>4</v>
      </c>
      <c r="K156" s="11">
        <f t="shared" si="15"/>
        <v>4</v>
      </c>
      <c r="L156" s="11">
        <f t="shared" si="16"/>
        <v>0</v>
      </c>
      <c r="M156" s="6">
        <f t="shared" si="13"/>
        <v>1</v>
      </c>
      <c r="N156" s="6">
        <f t="shared" si="14"/>
        <v>0</v>
      </c>
    </row>
    <row r="157" spans="1:14" ht="12.75">
      <c r="A157" s="4" t="s">
        <v>102</v>
      </c>
      <c r="B157" s="5" t="s">
        <v>9</v>
      </c>
      <c r="C157" s="5">
        <v>9</v>
      </c>
      <c r="D157" s="5">
        <v>7</v>
      </c>
      <c r="E157" s="5">
        <v>13</v>
      </c>
      <c r="F157" s="5">
        <v>3</v>
      </c>
      <c r="G157" s="5">
        <v>8</v>
      </c>
      <c r="H157" s="5"/>
      <c r="I157" s="5">
        <v>1</v>
      </c>
      <c r="J157" s="5">
        <f t="shared" si="12"/>
        <v>41</v>
      </c>
      <c r="K157" s="11">
        <f t="shared" si="15"/>
        <v>32</v>
      </c>
      <c r="L157" s="11">
        <f t="shared" si="16"/>
        <v>9</v>
      </c>
      <c r="M157" s="6">
        <f t="shared" si="13"/>
        <v>0.7804878048780488</v>
      </c>
      <c r="N157" s="6">
        <f t="shared" si="14"/>
        <v>0.21951219512195122</v>
      </c>
    </row>
    <row r="158" spans="1:14" ht="12.75">
      <c r="A158" s="4" t="s">
        <v>102</v>
      </c>
      <c r="B158" s="5" t="s">
        <v>10</v>
      </c>
      <c r="C158" s="5">
        <v>1</v>
      </c>
      <c r="D158" s="5">
        <v>2</v>
      </c>
      <c r="E158" s="5">
        <v>3</v>
      </c>
      <c r="F158" s="5">
        <v>3</v>
      </c>
      <c r="G158" s="5">
        <v>12</v>
      </c>
      <c r="H158" s="5"/>
      <c r="I158" s="5">
        <v>3</v>
      </c>
      <c r="J158" s="5">
        <f t="shared" si="12"/>
        <v>24</v>
      </c>
      <c r="K158" s="11">
        <f t="shared" si="15"/>
        <v>9</v>
      </c>
      <c r="L158" s="11">
        <f t="shared" si="16"/>
        <v>15</v>
      </c>
      <c r="M158" s="6">
        <f t="shared" si="13"/>
        <v>0.375</v>
      </c>
      <c r="N158" s="6">
        <f t="shared" si="14"/>
        <v>0.625</v>
      </c>
    </row>
    <row r="159" spans="1:14" ht="12.75">
      <c r="A159" s="4" t="s">
        <v>103</v>
      </c>
      <c r="B159" s="5" t="s">
        <v>9</v>
      </c>
      <c r="C159" s="5">
        <v>4</v>
      </c>
      <c r="D159" s="5"/>
      <c r="E159" s="5">
        <v>2</v>
      </c>
      <c r="F159" s="5">
        <v>3</v>
      </c>
      <c r="G159" s="5">
        <v>2</v>
      </c>
      <c r="H159" s="5"/>
      <c r="I159" s="5">
        <v>1</v>
      </c>
      <c r="J159" s="5">
        <f t="shared" si="12"/>
        <v>12</v>
      </c>
      <c r="K159" s="11">
        <f t="shared" si="15"/>
        <v>9</v>
      </c>
      <c r="L159" s="11">
        <f t="shared" si="16"/>
        <v>3</v>
      </c>
      <c r="M159" s="6">
        <f t="shared" si="13"/>
        <v>0.75</v>
      </c>
      <c r="N159" s="6">
        <f t="shared" si="14"/>
        <v>0.25</v>
      </c>
    </row>
    <row r="160" spans="1:14" ht="12.75">
      <c r="A160" s="4" t="s">
        <v>104</v>
      </c>
      <c r="B160" s="5" t="s">
        <v>10</v>
      </c>
      <c r="C160" s="5">
        <v>1</v>
      </c>
      <c r="D160" s="5">
        <v>1</v>
      </c>
      <c r="E160" s="5">
        <v>3</v>
      </c>
      <c r="F160" s="5">
        <v>1</v>
      </c>
      <c r="G160" s="5">
        <v>10</v>
      </c>
      <c r="H160" s="5"/>
      <c r="I160" s="5">
        <v>4</v>
      </c>
      <c r="J160" s="5">
        <f t="shared" si="12"/>
        <v>20</v>
      </c>
      <c r="K160" s="11">
        <f t="shared" si="15"/>
        <v>6</v>
      </c>
      <c r="L160" s="11">
        <f t="shared" si="16"/>
        <v>14</v>
      </c>
      <c r="M160" s="6">
        <f t="shared" si="13"/>
        <v>0.3</v>
      </c>
      <c r="N160" s="6">
        <f t="shared" si="14"/>
        <v>0.7</v>
      </c>
    </row>
    <row r="161" spans="1:14" ht="12.75">
      <c r="A161" s="4" t="s">
        <v>105</v>
      </c>
      <c r="B161" s="5" t="s">
        <v>10</v>
      </c>
      <c r="C161" s="5"/>
      <c r="D161" s="5">
        <v>2</v>
      </c>
      <c r="E161" s="5">
        <v>3</v>
      </c>
      <c r="F161" s="5">
        <v>4</v>
      </c>
      <c r="G161" s="5">
        <v>1</v>
      </c>
      <c r="H161" s="5"/>
      <c r="I161" s="5"/>
      <c r="J161" s="5">
        <f t="shared" si="12"/>
        <v>10</v>
      </c>
      <c r="K161" s="11">
        <f t="shared" si="15"/>
        <v>9</v>
      </c>
      <c r="L161" s="11">
        <f t="shared" si="16"/>
        <v>1</v>
      </c>
      <c r="M161" s="6">
        <f t="shared" si="13"/>
        <v>0.9</v>
      </c>
      <c r="N161" s="6">
        <f t="shared" si="14"/>
        <v>0.1</v>
      </c>
    </row>
    <row r="162" spans="1:14" ht="12.75">
      <c r="A162" s="4" t="s">
        <v>106</v>
      </c>
      <c r="B162" s="5" t="s">
        <v>10</v>
      </c>
      <c r="C162" s="5">
        <v>1</v>
      </c>
      <c r="D162" s="5">
        <v>3</v>
      </c>
      <c r="E162" s="5">
        <v>3</v>
      </c>
      <c r="F162" s="5">
        <v>1</v>
      </c>
      <c r="G162" s="5">
        <v>4</v>
      </c>
      <c r="H162" s="5"/>
      <c r="I162" s="5">
        <v>1</v>
      </c>
      <c r="J162" s="5">
        <f t="shared" si="12"/>
        <v>13</v>
      </c>
      <c r="K162" s="11">
        <f t="shared" si="15"/>
        <v>8</v>
      </c>
      <c r="L162" s="11">
        <f t="shared" si="16"/>
        <v>5</v>
      </c>
      <c r="M162" s="6">
        <f t="shared" si="13"/>
        <v>0.6153846153846154</v>
      </c>
      <c r="N162" s="6">
        <f t="shared" si="14"/>
        <v>0.38461538461538464</v>
      </c>
    </row>
    <row r="163" spans="1:14" ht="12.75">
      <c r="A163" s="4" t="s">
        <v>107</v>
      </c>
      <c r="B163" s="5" t="s">
        <v>10</v>
      </c>
      <c r="C163" s="5">
        <v>1</v>
      </c>
      <c r="D163" s="5">
        <v>3</v>
      </c>
      <c r="E163" s="5">
        <v>7</v>
      </c>
      <c r="F163" s="5">
        <v>2</v>
      </c>
      <c r="G163" s="5">
        <v>2</v>
      </c>
      <c r="H163" s="5"/>
      <c r="I163" s="5"/>
      <c r="J163" s="5">
        <f t="shared" si="12"/>
        <v>15</v>
      </c>
      <c r="K163" s="11">
        <f t="shared" si="15"/>
        <v>13</v>
      </c>
      <c r="L163" s="11">
        <f t="shared" si="16"/>
        <v>2</v>
      </c>
      <c r="M163" s="6">
        <f t="shared" si="13"/>
        <v>0.8666666666666667</v>
      </c>
      <c r="N163" s="6">
        <f t="shared" si="14"/>
        <v>0.13333333333333333</v>
      </c>
    </row>
    <row r="164" spans="1:14" ht="12.75">
      <c r="A164" s="4" t="s">
        <v>108</v>
      </c>
      <c r="B164" s="5" t="s">
        <v>10</v>
      </c>
      <c r="C164" s="5">
        <v>3</v>
      </c>
      <c r="D164" s="5">
        <v>5</v>
      </c>
      <c r="E164" s="5">
        <v>2</v>
      </c>
      <c r="F164" s="5"/>
      <c r="G164" s="5">
        <v>5</v>
      </c>
      <c r="H164" s="5"/>
      <c r="I164" s="5">
        <v>1</v>
      </c>
      <c r="J164" s="5">
        <f t="shared" si="12"/>
        <v>16</v>
      </c>
      <c r="K164" s="11">
        <f t="shared" si="15"/>
        <v>10</v>
      </c>
      <c r="L164" s="11">
        <f t="shared" si="16"/>
        <v>6</v>
      </c>
      <c r="M164" s="6">
        <f t="shared" si="13"/>
        <v>0.625</v>
      </c>
      <c r="N164" s="6">
        <f t="shared" si="14"/>
        <v>0.375</v>
      </c>
    </row>
    <row r="165" spans="1:14" ht="12.75">
      <c r="A165" s="4" t="s">
        <v>109</v>
      </c>
      <c r="B165" s="5" t="s">
        <v>10</v>
      </c>
      <c r="C165" s="5">
        <v>4</v>
      </c>
      <c r="D165" s="5">
        <v>2</v>
      </c>
      <c r="E165" s="5">
        <v>3</v>
      </c>
      <c r="F165" s="5">
        <v>1</v>
      </c>
      <c r="G165" s="5"/>
      <c r="H165" s="5"/>
      <c r="I165" s="5">
        <v>1</v>
      </c>
      <c r="J165" s="5">
        <f t="shared" si="12"/>
        <v>11</v>
      </c>
      <c r="K165" s="11">
        <f t="shared" si="15"/>
        <v>10</v>
      </c>
      <c r="L165" s="11">
        <f t="shared" si="16"/>
        <v>1</v>
      </c>
      <c r="M165" s="6">
        <f t="shared" si="13"/>
        <v>0.9090909090909091</v>
      </c>
      <c r="N165" s="6">
        <f t="shared" si="14"/>
        <v>0.09090909090909091</v>
      </c>
    </row>
    <row r="166" spans="1:14" ht="12.75">
      <c r="A166" s="4" t="s">
        <v>110</v>
      </c>
      <c r="B166" s="5" t="s">
        <v>10</v>
      </c>
      <c r="C166" s="5">
        <v>1</v>
      </c>
      <c r="D166" s="5">
        <v>6</v>
      </c>
      <c r="E166" s="5">
        <v>3</v>
      </c>
      <c r="F166" s="5"/>
      <c r="G166" s="5"/>
      <c r="H166" s="5"/>
      <c r="I166" s="5"/>
      <c r="J166" s="5">
        <f t="shared" si="12"/>
        <v>10</v>
      </c>
      <c r="K166" s="11">
        <f t="shared" si="15"/>
        <v>10</v>
      </c>
      <c r="L166" s="11">
        <f t="shared" si="16"/>
        <v>0</v>
      </c>
      <c r="M166" s="6">
        <f t="shared" si="13"/>
        <v>1</v>
      </c>
      <c r="N166" s="6">
        <f t="shared" si="14"/>
        <v>0</v>
      </c>
    </row>
    <row r="167" spans="1:14" ht="12.75">
      <c r="A167" s="4" t="s">
        <v>111</v>
      </c>
      <c r="B167" s="5" t="s">
        <v>10</v>
      </c>
      <c r="C167" s="5">
        <v>3</v>
      </c>
      <c r="D167" s="5"/>
      <c r="E167" s="5">
        <v>1</v>
      </c>
      <c r="F167" s="5"/>
      <c r="G167" s="5"/>
      <c r="H167" s="5"/>
      <c r="I167" s="5"/>
      <c r="J167" s="5">
        <f t="shared" si="12"/>
        <v>4</v>
      </c>
      <c r="K167" s="11">
        <f t="shared" si="15"/>
        <v>4</v>
      </c>
      <c r="L167" s="11">
        <f t="shared" si="16"/>
        <v>0</v>
      </c>
      <c r="M167" s="6">
        <f t="shared" si="13"/>
        <v>1</v>
      </c>
      <c r="N167" s="6">
        <f t="shared" si="14"/>
        <v>0</v>
      </c>
    </row>
    <row r="168" spans="1:14" ht="12.75">
      <c r="A168" s="4" t="s">
        <v>112</v>
      </c>
      <c r="B168" s="5" t="s">
        <v>9</v>
      </c>
      <c r="C168" s="5"/>
      <c r="D168" s="5"/>
      <c r="E168" s="5">
        <v>11</v>
      </c>
      <c r="F168" s="5">
        <v>7</v>
      </c>
      <c r="G168" s="5">
        <v>6</v>
      </c>
      <c r="H168" s="5"/>
      <c r="I168" s="5">
        <v>2</v>
      </c>
      <c r="J168" s="5">
        <f t="shared" si="12"/>
        <v>26</v>
      </c>
      <c r="K168" s="11">
        <f t="shared" si="15"/>
        <v>18</v>
      </c>
      <c r="L168" s="11">
        <f t="shared" si="16"/>
        <v>8</v>
      </c>
      <c r="M168" s="6">
        <f t="shared" si="13"/>
        <v>0.6923076923076923</v>
      </c>
      <c r="N168" s="6">
        <f t="shared" si="14"/>
        <v>0.3076923076923077</v>
      </c>
    </row>
    <row r="169" spans="1:14" ht="12.75">
      <c r="A169" s="4" t="s">
        <v>113</v>
      </c>
      <c r="B169" s="5" t="s">
        <v>9</v>
      </c>
      <c r="C169" s="5"/>
      <c r="D169" s="5">
        <v>3</v>
      </c>
      <c r="E169" s="5">
        <v>9</v>
      </c>
      <c r="F169" s="5">
        <v>4</v>
      </c>
      <c r="G169" s="5">
        <v>3</v>
      </c>
      <c r="H169" s="5"/>
      <c r="I169" s="5">
        <v>2</v>
      </c>
      <c r="J169" s="5">
        <f t="shared" si="12"/>
        <v>21</v>
      </c>
      <c r="K169" s="11">
        <f t="shared" si="15"/>
        <v>16</v>
      </c>
      <c r="L169" s="11">
        <f t="shared" si="16"/>
        <v>5</v>
      </c>
      <c r="M169" s="6">
        <f t="shared" si="13"/>
        <v>0.7619047619047619</v>
      </c>
      <c r="N169" s="6">
        <f t="shared" si="14"/>
        <v>0.23809523809523808</v>
      </c>
    </row>
    <row r="170" spans="1:14" ht="12.75">
      <c r="A170" s="4" t="s">
        <v>114</v>
      </c>
      <c r="B170" s="5" t="s">
        <v>9</v>
      </c>
      <c r="C170" s="5">
        <v>1</v>
      </c>
      <c r="D170" s="5">
        <v>4</v>
      </c>
      <c r="E170" s="5">
        <v>12</v>
      </c>
      <c r="F170" s="5"/>
      <c r="G170" s="5"/>
      <c r="H170" s="5"/>
      <c r="I170" s="5">
        <v>1</v>
      </c>
      <c r="J170" s="5">
        <f t="shared" si="12"/>
        <v>18</v>
      </c>
      <c r="K170" s="11">
        <f t="shared" si="15"/>
        <v>17</v>
      </c>
      <c r="L170" s="11">
        <f t="shared" si="16"/>
        <v>1</v>
      </c>
      <c r="M170" s="6">
        <f t="shared" si="13"/>
        <v>0.9444444444444444</v>
      </c>
      <c r="N170" s="6">
        <f t="shared" si="14"/>
        <v>0.05555555555555555</v>
      </c>
    </row>
    <row r="171" spans="1:14" ht="12.75">
      <c r="A171" s="4" t="s">
        <v>115</v>
      </c>
      <c r="B171" s="5" t="s">
        <v>9</v>
      </c>
      <c r="C171" s="5">
        <v>5</v>
      </c>
      <c r="D171" s="5">
        <v>11</v>
      </c>
      <c r="E171" s="5">
        <v>8</v>
      </c>
      <c r="F171" s="5">
        <v>1</v>
      </c>
      <c r="G171" s="5"/>
      <c r="H171" s="5"/>
      <c r="I171" s="5">
        <v>2</v>
      </c>
      <c r="J171" s="5">
        <f t="shared" si="12"/>
        <v>27</v>
      </c>
      <c r="K171" s="11">
        <f t="shared" si="15"/>
        <v>25</v>
      </c>
      <c r="L171" s="11">
        <f t="shared" si="16"/>
        <v>2</v>
      </c>
      <c r="M171" s="6">
        <f t="shared" si="13"/>
        <v>0.9259259259259259</v>
      </c>
      <c r="N171" s="6">
        <f t="shared" si="14"/>
        <v>0.07407407407407407</v>
      </c>
    </row>
    <row r="172" spans="1:14" ht="12.75">
      <c r="A172" s="4" t="s">
        <v>116</v>
      </c>
      <c r="B172" s="5" t="s">
        <v>9</v>
      </c>
      <c r="C172" s="5">
        <v>2</v>
      </c>
      <c r="D172" s="5">
        <v>5</v>
      </c>
      <c r="E172" s="5">
        <v>9</v>
      </c>
      <c r="F172" s="5">
        <v>5</v>
      </c>
      <c r="G172" s="5">
        <v>3</v>
      </c>
      <c r="H172" s="5"/>
      <c r="I172" s="5">
        <v>1</v>
      </c>
      <c r="J172" s="5">
        <f t="shared" si="12"/>
        <v>25</v>
      </c>
      <c r="K172" s="11">
        <f t="shared" si="15"/>
        <v>21</v>
      </c>
      <c r="L172" s="11">
        <f t="shared" si="16"/>
        <v>4</v>
      </c>
      <c r="M172" s="6">
        <f t="shared" si="13"/>
        <v>0.84</v>
      </c>
      <c r="N172" s="6">
        <f t="shared" si="14"/>
        <v>0.16</v>
      </c>
    </row>
    <row r="173" spans="1:14" ht="12.75">
      <c r="A173" s="4" t="s">
        <v>117</v>
      </c>
      <c r="B173" s="5" t="s">
        <v>9</v>
      </c>
      <c r="C173" s="5"/>
      <c r="D173" s="5">
        <v>1</v>
      </c>
      <c r="E173" s="5">
        <v>16</v>
      </c>
      <c r="F173" s="5">
        <v>3</v>
      </c>
      <c r="G173" s="5"/>
      <c r="H173" s="5"/>
      <c r="I173" s="5">
        <v>1</v>
      </c>
      <c r="J173" s="5">
        <f t="shared" si="12"/>
        <v>21</v>
      </c>
      <c r="K173" s="11">
        <f t="shared" si="15"/>
        <v>20</v>
      </c>
      <c r="L173" s="11">
        <f t="shared" si="16"/>
        <v>1</v>
      </c>
      <c r="M173" s="6">
        <f t="shared" si="13"/>
        <v>0.9523809523809523</v>
      </c>
      <c r="N173" s="6">
        <f t="shared" si="14"/>
        <v>0.047619047619047616</v>
      </c>
    </row>
    <row r="174" spans="1:14" ht="12.75">
      <c r="A174" s="4" t="s">
        <v>118</v>
      </c>
      <c r="B174" s="5" t="s">
        <v>9</v>
      </c>
      <c r="C174" s="5"/>
      <c r="D174" s="5">
        <v>2</v>
      </c>
      <c r="E174" s="5"/>
      <c r="F174" s="5"/>
      <c r="G174" s="5"/>
      <c r="H174" s="5"/>
      <c r="I174" s="5"/>
      <c r="J174" s="5">
        <f t="shared" si="12"/>
        <v>2</v>
      </c>
      <c r="K174" s="11">
        <f t="shared" si="15"/>
        <v>2</v>
      </c>
      <c r="L174" s="11">
        <f t="shared" si="16"/>
        <v>0</v>
      </c>
      <c r="M174" s="6">
        <f t="shared" si="13"/>
        <v>1</v>
      </c>
      <c r="N174" s="6">
        <f t="shared" si="14"/>
        <v>0</v>
      </c>
    </row>
    <row r="175" spans="1:14" ht="12.75">
      <c r="A175" s="4" t="s">
        <v>119</v>
      </c>
      <c r="B175" s="5" t="s">
        <v>9</v>
      </c>
      <c r="C175" s="5"/>
      <c r="D175" s="5">
        <v>2</v>
      </c>
      <c r="E175" s="5"/>
      <c r="F175" s="5"/>
      <c r="G175" s="5"/>
      <c r="H175" s="5"/>
      <c r="I175" s="5"/>
      <c r="J175" s="5">
        <f t="shared" si="12"/>
        <v>2</v>
      </c>
      <c r="K175" s="11">
        <f t="shared" si="15"/>
        <v>2</v>
      </c>
      <c r="L175" s="11">
        <f t="shared" si="16"/>
        <v>0</v>
      </c>
      <c r="M175" s="6">
        <f t="shared" si="13"/>
        <v>1</v>
      </c>
      <c r="N175" s="6">
        <f t="shared" si="14"/>
        <v>0</v>
      </c>
    </row>
    <row r="176" spans="1:14" ht="12.75">
      <c r="A176" s="4" t="s">
        <v>120</v>
      </c>
      <c r="B176" s="5" t="s">
        <v>10</v>
      </c>
      <c r="C176" s="5">
        <v>7</v>
      </c>
      <c r="D176" s="5">
        <v>17</v>
      </c>
      <c r="E176" s="5">
        <v>5</v>
      </c>
      <c r="F176" s="5"/>
      <c r="G176" s="5">
        <v>2</v>
      </c>
      <c r="H176" s="5"/>
      <c r="I176" s="5"/>
      <c r="J176" s="5">
        <f t="shared" si="12"/>
        <v>31</v>
      </c>
      <c r="K176" s="11">
        <f t="shared" si="15"/>
        <v>29</v>
      </c>
      <c r="L176" s="11">
        <f t="shared" si="16"/>
        <v>2</v>
      </c>
      <c r="M176" s="6">
        <f t="shared" si="13"/>
        <v>0.9354838709677419</v>
      </c>
      <c r="N176" s="6">
        <f t="shared" si="14"/>
        <v>0.06451612903225806</v>
      </c>
    </row>
    <row r="177" spans="1:14" ht="12.75">
      <c r="A177" s="4" t="s">
        <v>121</v>
      </c>
      <c r="B177" s="5" t="s">
        <v>9</v>
      </c>
      <c r="C177" s="5">
        <v>3</v>
      </c>
      <c r="D177" s="5">
        <v>3</v>
      </c>
      <c r="E177" s="5">
        <v>3</v>
      </c>
      <c r="F177" s="5"/>
      <c r="G177" s="5">
        <v>1</v>
      </c>
      <c r="H177" s="5"/>
      <c r="I177" s="5">
        <v>2</v>
      </c>
      <c r="J177" s="5">
        <f t="shared" si="12"/>
        <v>12</v>
      </c>
      <c r="K177" s="11">
        <f t="shared" si="15"/>
        <v>9</v>
      </c>
      <c r="L177" s="11">
        <f t="shared" si="16"/>
        <v>3</v>
      </c>
      <c r="M177" s="6">
        <f t="shared" si="13"/>
        <v>0.75</v>
      </c>
      <c r="N177" s="6">
        <f t="shared" si="14"/>
        <v>0.25</v>
      </c>
    </row>
    <row r="178" spans="1:14" ht="12.75">
      <c r="A178" s="4" t="s">
        <v>122</v>
      </c>
      <c r="B178" s="5" t="s">
        <v>9</v>
      </c>
      <c r="C178" s="5">
        <v>4</v>
      </c>
      <c r="D178" s="5">
        <v>2</v>
      </c>
      <c r="E178" s="5"/>
      <c r="F178" s="5"/>
      <c r="G178" s="5">
        <v>1</v>
      </c>
      <c r="H178" s="5"/>
      <c r="I178" s="5"/>
      <c r="J178" s="5">
        <f t="shared" si="12"/>
        <v>7</v>
      </c>
      <c r="K178" s="11">
        <f t="shared" si="15"/>
        <v>6</v>
      </c>
      <c r="L178" s="11">
        <f t="shared" si="16"/>
        <v>1</v>
      </c>
      <c r="M178" s="6">
        <f t="shared" si="13"/>
        <v>0.8571428571428571</v>
      </c>
      <c r="N178" s="6">
        <f t="shared" si="14"/>
        <v>0.14285714285714285</v>
      </c>
    </row>
    <row r="179" spans="1:14" ht="12.75">
      <c r="A179" s="4" t="s">
        <v>123</v>
      </c>
      <c r="B179" s="5" t="s">
        <v>9</v>
      </c>
      <c r="C179" s="5">
        <v>1</v>
      </c>
      <c r="D179" s="5">
        <v>9</v>
      </c>
      <c r="E179" s="5">
        <v>1</v>
      </c>
      <c r="F179" s="5"/>
      <c r="G179" s="5"/>
      <c r="H179" s="5"/>
      <c r="I179" s="5"/>
      <c r="J179" s="5">
        <f t="shared" si="12"/>
        <v>11</v>
      </c>
      <c r="K179" s="11">
        <f t="shared" si="15"/>
        <v>11</v>
      </c>
      <c r="L179" s="11">
        <f t="shared" si="16"/>
        <v>0</v>
      </c>
      <c r="M179" s="6">
        <f t="shared" si="13"/>
        <v>1</v>
      </c>
      <c r="N179" s="6">
        <f t="shared" si="14"/>
        <v>0</v>
      </c>
    </row>
    <row r="180" spans="1:14" ht="12.75">
      <c r="A180" s="4" t="s">
        <v>124</v>
      </c>
      <c r="B180" s="5" t="s">
        <v>9</v>
      </c>
      <c r="C180" s="5">
        <v>1</v>
      </c>
      <c r="D180" s="5"/>
      <c r="E180" s="5"/>
      <c r="F180" s="5"/>
      <c r="G180" s="5"/>
      <c r="H180" s="5"/>
      <c r="I180" s="5"/>
      <c r="J180" s="5">
        <f t="shared" si="12"/>
        <v>1</v>
      </c>
      <c r="K180" s="11">
        <f t="shared" si="15"/>
        <v>1</v>
      </c>
      <c r="L180" s="11">
        <f t="shared" si="16"/>
        <v>0</v>
      </c>
      <c r="M180" s="6">
        <f t="shared" si="13"/>
        <v>1</v>
      </c>
      <c r="N180" s="6">
        <f t="shared" si="14"/>
        <v>0</v>
      </c>
    </row>
    <row r="181" spans="1:14" ht="12.75">
      <c r="A181" s="4" t="s">
        <v>125</v>
      </c>
      <c r="B181" s="5" t="s">
        <v>9</v>
      </c>
      <c r="C181" s="5"/>
      <c r="D181" s="5">
        <v>6</v>
      </c>
      <c r="E181" s="5">
        <v>3</v>
      </c>
      <c r="F181" s="5">
        <v>2</v>
      </c>
      <c r="G181" s="5">
        <v>2</v>
      </c>
      <c r="H181" s="5"/>
      <c r="I181" s="5"/>
      <c r="J181" s="5">
        <f t="shared" si="12"/>
        <v>13</v>
      </c>
      <c r="K181" s="11">
        <f t="shared" si="15"/>
        <v>11</v>
      </c>
      <c r="L181" s="11">
        <f t="shared" si="16"/>
        <v>2</v>
      </c>
      <c r="M181" s="6">
        <f t="shared" si="13"/>
        <v>0.8461538461538461</v>
      </c>
      <c r="N181" s="6">
        <f t="shared" si="14"/>
        <v>0.15384615384615385</v>
      </c>
    </row>
    <row r="182" spans="1:14" ht="12.75">
      <c r="A182" s="4" t="s">
        <v>126</v>
      </c>
      <c r="B182" s="5" t="s">
        <v>9</v>
      </c>
      <c r="C182" s="5"/>
      <c r="D182" s="5"/>
      <c r="E182" s="5">
        <v>6</v>
      </c>
      <c r="F182" s="5"/>
      <c r="G182" s="5">
        <v>1</v>
      </c>
      <c r="H182" s="5"/>
      <c r="I182" s="5"/>
      <c r="J182" s="5">
        <f t="shared" si="12"/>
        <v>7</v>
      </c>
      <c r="K182" s="11">
        <f t="shared" si="15"/>
        <v>6</v>
      </c>
      <c r="L182" s="11">
        <f t="shared" si="16"/>
        <v>1</v>
      </c>
      <c r="M182" s="6">
        <f t="shared" si="13"/>
        <v>0.8571428571428571</v>
      </c>
      <c r="N182" s="6">
        <f t="shared" si="14"/>
        <v>0.14285714285714285</v>
      </c>
    </row>
    <row r="183" spans="1:14" ht="12.75">
      <c r="A183" s="4" t="s">
        <v>127</v>
      </c>
      <c r="B183" s="5" t="s">
        <v>9</v>
      </c>
      <c r="C183" s="5"/>
      <c r="D183" s="5">
        <v>1</v>
      </c>
      <c r="E183" s="5">
        <v>6</v>
      </c>
      <c r="F183" s="5"/>
      <c r="G183" s="5">
        <v>2</v>
      </c>
      <c r="H183" s="5"/>
      <c r="I183" s="5"/>
      <c r="J183" s="5">
        <f t="shared" si="12"/>
        <v>9</v>
      </c>
      <c r="K183" s="11">
        <f t="shared" si="15"/>
        <v>7</v>
      </c>
      <c r="L183" s="11">
        <f t="shared" si="16"/>
        <v>2</v>
      </c>
      <c r="M183" s="6">
        <f t="shared" si="13"/>
        <v>0.7777777777777778</v>
      </c>
      <c r="N183" s="6">
        <f t="shared" si="14"/>
        <v>0.2222222222222222</v>
      </c>
    </row>
    <row r="184" spans="1:14" ht="12.75">
      <c r="A184" s="4" t="s">
        <v>128</v>
      </c>
      <c r="B184" s="5" t="s">
        <v>9</v>
      </c>
      <c r="C184" s="5">
        <v>1</v>
      </c>
      <c r="D184" s="5">
        <v>4</v>
      </c>
      <c r="E184" s="5">
        <v>1</v>
      </c>
      <c r="F184" s="5">
        <v>2</v>
      </c>
      <c r="G184" s="5">
        <v>5</v>
      </c>
      <c r="H184" s="5"/>
      <c r="I184" s="5">
        <v>1</v>
      </c>
      <c r="J184" s="5">
        <f t="shared" si="12"/>
        <v>14</v>
      </c>
      <c r="K184" s="11">
        <f t="shared" si="15"/>
        <v>8</v>
      </c>
      <c r="L184" s="11">
        <f t="shared" si="16"/>
        <v>6</v>
      </c>
      <c r="M184" s="6">
        <f t="shared" si="13"/>
        <v>0.5714285714285714</v>
      </c>
      <c r="N184" s="6">
        <f t="shared" si="14"/>
        <v>0.42857142857142855</v>
      </c>
    </row>
    <row r="185" spans="1:14" ht="12.75">
      <c r="A185" s="4" t="s">
        <v>129</v>
      </c>
      <c r="B185" s="5" t="s">
        <v>9</v>
      </c>
      <c r="C185" s="5"/>
      <c r="D185" s="5"/>
      <c r="E185" s="5">
        <v>5</v>
      </c>
      <c r="F185" s="5">
        <v>1</v>
      </c>
      <c r="G185" s="5">
        <v>1</v>
      </c>
      <c r="H185" s="5"/>
      <c r="I185" s="5"/>
      <c r="J185" s="5">
        <f t="shared" si="12"/>
        <v>7</v>
      </c>
      <c r="K185" s="11">
        <f t="shared" si="15"/>
        <v>6</v>
      </c>
      <c r="L185" s="11">
        <f t="shared" si="16"/>
        <v>1</v>
      </c>
      <c r="M185" s="6">
        <f t="shared" si="13"/>
        <v>0.8571428571428571</v>
      </c>
      <c r="N185" s="6">
        <f t="shared" si="14"/>
        <v>0.14285714285714285</v>
      </c>
    </row>
    <row r="186" spans="1:14" ht="12.75">
      <c r="A186" s="4" t="s">
        <v>130</v>
      </c>
      <c r="B186" s="5" t="s">
        <v>9</v>
      </c>
      <c r="C186" s="5"/>
      <c r="D186" s="5">
        <v>3</v>
      </c>
      <c r="E186" s="5">
        <v>1</v>
      </c>
      <c r="F186" s="5"/>
      <c r="G186" s="5"/>
      <c r="H186" s="5">
        <v>1</v>
      </c>
      <c r="I186" s="5"/>
      <c r="J186" s="5">
        <f t="shared" si="12"/>
        <v>5</v>
      </c>
      <c r="K186" s="11">
        <f t="shared" si="15"/>
        <v>4</v>
      </c>
      <c r="L186" s="11">
        <f t="shared" si="16"/>
        <v>1</v>
      </c>
      <c r="M186" s="6">
        <f t="shared" si="13"/>
        <v>0.8</v>
      </c>
      <c r="N186" s="6">
        <f t="shared" si="14"/>
        <v>0.2</v>
      </c>
    </row>
    <row r="187" spans="1:14" ht="12.75">
      <c r="A187" s="4" t="s">
        <v>131</v>
      </c>
      <c r="B187" s="5" t="s">
        <v>3</v>
      </c>
      <c r="C187" s="5">
        <v>2</v>
      </c>
      <c r="D187" s="5">
        <v>4</v>
      </c>
      <c r="E187" s="5">
        <v>9</v>
      </c>
      <c r="F187" s="5">
        <v>8</v>
      </c>
      <c r="G187" s="5">
        <v>7</v>
      </c>
      <c r="H187" s="5"/>
      <c r="I187" s="5">
        <v>1</v>
      </c>
      <c r="J187" s="5">
        <f t="shared" si="12"/>
        <v>31</v>
      </c>
      <c r="K187" s="11">
        <f>SUM(C187:E187)</f>
        <v>15</v>
      </c>
      <c r="L187" s="11">
        <f>SUM(F187:I187)</f>
        <v>16</v>
      </c>
      <c r="M187" s="6">
        <f t="shared" si="13"/>
        <v>0.4838709677419355</v>
      </c>
      <c r="N187" s="6">
        <f t="shared" si="14"/>
        <v>0.5161290322580645</v>
      </c>
    </row>
    <row r="188" spans="1:14" ht="12.75">
      <c r="A188" s="4" t="s">
        <v>131</v>
      </c>
      <c r="B188" s="5" t="s">
        <v>9</v>
      </c>
      <c r="C188" s="5">
        <v>1</v>
      </c>
      <c r="D188" s="5">
        <v>2</v>
      </c>
      <c r="E188" s="5">
        <v>5</v>
      </c>
      <c r="F188" s="5">
        <v>4</v>
      </c>
      <c r="G188" s="5">
        <v>7</v>
      </c>
      <c r="H188" s="5"/>
      <c r="I188" s="5">
        <v>12</v>
      </c>
      <c r="J188" s="5">
        <f t="shared" si="12"/>
        <v>31</v>
      </c>
      <c r="K188" s="11">
        <f aca="true" t="shared" si="17" ref="K188:K199">SUM(C188:E188)</f>
        <v>8</v>
      </c>
      <c r="L188" s="11">
        <f aca="true" t="shared" si="18" ref="L188:L199">SUM(F188:I188)</f>
        <v>23</v>
      </c>
      <c r="M188" s="6">
        <f t="shared" si="13"/>
        <v>0.25806451612903225</v>
      </c>
      <c r="N188" s="6">
        <f t="shared" si="14"/>
        <v>0.7419354838709677</v>
      </c>
    </row>
    <row r="189" spans="1:14" ht="12.75">
      <c r="A189" s="4" t="s">
        <v>131</v>
      </c>
      <c r="B189" s="5" t="s">
        <v>10</v>
      </c>
      <c r="C189" s="5"/>
      <c r="D189" s="5">
        <v>5</v>
      </c>
      <c r="E189" s="5">
        <v>13</v>
      </c>
      <c r="F189" s="5">
        <v>13</v>
      </c>
      <c r="G189" s="5">
        <v>30</v>
      </c>
      <c r="H189" s="5"/>
      <c r="I189" s="5">
        <v>39</v>
      </c>
      <c r="J189" s="5">
        <f t="shared" si="12"/>
        <v>100</v>
      </c>
      <c r="K189" s="11">
        <f t="shared" si="17"/>
        <v>18</v>
      </c>
      <c r="L189" s="11">
        <f t="shared" si="18"/>
        <v>82</v>
      </c>
      <c r="M189" s="6">
        <f t="shared" si="13"/>
        <v>0.18</v>
      </c>
      <c r="N189" s="6">
        <f t="shared" si="14"/>
        <v>0.82</v>
      </c>
    </row>
    <row r="190" spans="1:14" ht="12.75">
      <c r="A190" s="4" t="s">
        <v>131</v>
      </c>
      <c r="B190" s="5" t="s">
        <v>29</v>
      </c>
      <c r="C190" s="5">
        <v>4</v>
      </c>
      <c r="D190" s="5">
        <v>3</v>
      </c>
      <c r="E190" s="5">
        <v>3</v>
      </c>
      <c r="F190" s="5">
        <v>6</v>
      </c>
      <c r="G190" s="5">
        <v>2</v>
      </c>
      <c r="H190" s="5">
        <v>1</v>
      </c>
      <c r="I190" s="5">
        <v>2</v>
      </c>
      <c r="J190" s="5">
        <f t="shared" si="12"/>
        <v>21</v>
      </c>
      <c r="K190" s="11">
        <f t="shared" si="17"/>
        <v>10</v>
      </c>
      <c r="L190" s="11">
        <f t="shared" si="18"/>
        <v>11</v>
      </c>
      <c r="M190" s="6">
        <f t="shared" si="13"/>
        <v>0.47619047619047616</v>
      </c>
      <c r="N190" s="6">
        <f t="shared" si="14"/>
        <v>0.5238095238095238</v>
      </c>
    </row>
    <row r="191" spans="1:14" ht="12.75">
      <c r="A191" s="4" t="s">
        <v>132</v>
      </c>
      <c r="B191" s="5" t="s">
        <v>3</v>
      </c>
      <c r="C191" s="5">
        <v>7</v>
      </c>
      <c r="D191" s="5">
        <v>15</v>
      </c>
      <c r="E191" s="5">
        <v>14</v>
      </c>
      <c r="F191" s="5">
        <v>1</v>
      </c>
      <c r="G191" s="5">
        <v>2</v>
      </c>
      <c r="H191" s="5">
        <v>1</v>
      </c>
      <c r="I191" s="5">
        <v>1</v>
      </c>
      <c r="J191" s="5">
        <f t="shared" si="12"/>
        <v>41</v>
      </c>
      <c r="K191" s="11">
        <f t="shared" si="17"/>
        <v>36</v>
      </c>
      <c r="L191" s="11">
        <f t="shared" si="18"/>
        <v>5</v>
      </c>
      <c r="M191" s="6">
        <f t="shared" si="13"/>
        <v>0.8780487804878049</v>
      </c>
      <c r="N191" s="6">
        <f t="shared" si="14"/>
        <v>0.12195121951219512</v>
      </c>
    </row>
    <row r="192" spans="1:14" ht="12.75">
      <c r="A192" s="4" t="s">
        <v>132</v>
      </c>
      <c r="B192" s="5" t="s">
        <v>17</v>
      </c>
      <c r="C192" s="5"/>
      <c r="D192" s="5">
        <v>5</v>
      </c>
      <c r="E192" s="5">
        <v>5</v>
      </c>
      <c r="F192" s="5">
        <v>4</v>
      </c>
      <c r="G192" s="5">
        <v>1</v>
      </c>
      <c r="H192" s="5"/>
      <c r="I192" s="5">
        <v>1</v>
      </c>
      <c r="J192" s="5">
        <f t="shared" si="12"/>
        <v>16</v>
      </c>
      <c r="K192" s="11">
        <f t="shared" si="17"/>
        <v>10</v>
      </c>
      <c r="L192" s="11">
        <f t="shared" si="18"/>
        <v>6</v>
      </c>
      <c r="M192" s="6">
        <f t="shared" si="13"/>
        <v>0.625</v>
      </c>
      <c r="N192" s="6">
        <f t="shared" si="14"/>
        <v>0.375</v>
      </c>
    </row>
    <row r="193" spans="1:14" ht="12.75">
      <c r="A193" s="4" t="s">
        <v>132</v>
      </c>
      <c r="B193" s="5" t="s">
        <v>9</v>
      </c>
      <c r="C193" s="5">
        <v>3</v>
      </c>
      <c r="D193" s="5">
        <v>12</v>
      </c>
      <c r="E193" s="5">
        <v>18</v>
      </c>
      <c r="F193" s="5">
        <v>18</v>
      </c>
      <c r="G193" s="5">
        <v>7</v>
      </c>
      <c r="H193" s="5"/>
      <c r="I193" s="5">
        <v>6</v>
      </c>
      <c r="J193" s="5">
        <f t="shared" si="12"/>
        <v>64</v>
      </c>
      <c r="K193" s="11">
        <f t="shared" si="17"/>
        <v>33</v>
      </c>
      <c r="L193" s="11">
        <f t="shared" si="18"/>
        <v>31</v>
      </c>
      <c r="M193" s="6">
        <f t="shared" si="13"/>
        <v>0.515625</v>
      </c>
      <c r="N193" s="6">
        <f t="shared" si="14"/>
        <v>0.484375</v>
      </c>
    </row>
    <row r="194" spans="1:14" ht="12.75">
      <c r="A194" s="4" t="s">
        <v>132</v>
      </c>
      <c r="B194" s="5" t="s">
        <v>10</v>
      </c>
      <c r="C194" s="5">
        <v>2</v>
      </c>
      <c r="D194" s="5">
        <v>8</v>
      </c>
      <c r="E194" s="5">
        <v>22</v>
      </c>
      <c r="F194" s="5">
        <v>24</v>
      </c>
      <c r="G194" s="5">
        <v>23</v>
      </c>
      <c r="H194" s="5"/>
      <c r="I194" s="5">
        <v>15</v>
      </c>
      <c r="J194" s="5">
        <f t="shared" si="12"/>
        <v>94</v>
      </c>
      <c r="K194" s="11">
        <f t="shared" si="17"/>
        <v>32</v>
      </c>
      <c r="L194" s="11">
        <f t="shared" si="18"/>
        <v>62</v>
      </c>
      <c r="M194" s="6">
        <f t="shared" si="13"/>
        <v>0.3404255319148936</v>
      </c>
      <c r="N194" s="6">
        <f t="shared" si="14"/>
        <v>0.6595744680851063</v>
      </c>
    </row>
    <row r="195" spans="1:14" ht="12.75">
      <c r="A195" s="4" t="s">
        <v>132</v>
      </c>
      <c r="B195" s="5" t="s">
        <v>29</v>
      </c>
      <c r="C195" s="5">
        <v>3</v>
      </c>
      <c r="D195" s="5">
        <v>7</v>
      </c>
      <c r="E195" s="5">
        <v>4</v>
      </c>
      <c r="F195" s="5">
        <v>4</v>
      </c>
      <c r="G195" s="5"/>
      <c r="H195" s="5">
        <v>1</v>
      </c>
      <c r="I195" s="5">
        <v>2</v>
      </c>
      <c r="J195" s="5">
        <f t="shared" si="12"/>
        <v>21</v>
      </c>
      <c r="K195" s="11">
        <f t="shared" si="17"/>
        <v>14</v>
      </c>
      <c r="L195" s="11">
        <f t="shared" si="18"/>
        <v>7</v>
      </c>
      <c r="M195" s="6">
        <f t="shared" si="13"/>
        <v>0.6666666666666666</v>
      </c>
      <c r="N195" s="6">
        <f t="shared" si="14"/>
        <v>0.3333333333333333</v>
      </c>
    </row>
    <row r="196" spans="1:14" ht="12.75">
      <c r="A196" s="4" t="s">
        <v>133</v>
      </c>
      <c r="B196" s="5" t="s">
        <v>3</v>
      </c>
      <c r="C196" s="5">
        <v>9</v>
      </c>
      <c r="D196" s="5">
        <v>6</v>
      </c>
      <c r="E196" s="5">
        <v>13</v>
      </c>
      <c r="F196" s="5"/>
      <c r="G196" s="5"/>
      <c r="H196" s="5"/>
      <c r="I196" s="5"/>
      <c r="J196" s="5">
        <f t="shared" si="12"/>
        <v>28</v>
      </c>
      <c r="K196" s="11">
        <f t="shared" si="17"/>
        <v>28</v>
      </c>
      <c r="L196" s="11">
        <f t="shared" si="18"/>
        <v>0</v>
      </c>
      <c r="M196" s="6">
        <f t="shared" si="13"/>
        <v>1</v>
      </c>
      <c r="N196" s="6">
        <f t="shared" si="14"/>
        <v>0</v>
      </c>
    </row>
    <row r="197" spans="1:14" ht="12.75">
      <c r="A197" s="4" t="s">
        <v>133</v>
      </c>
      <c r="B197" s="5" t="s">
        <v>17</v>
      </c>
      <c r="C197" s="5">
        <v>3</v>
      </c>
      <c r="D197" s="5">
        <v>4</v>
      </c>
      <c r="E197" s="5">
        <v>8</v>
      </c>
      <c r="F197" s="5">
        <v>2</v>
      </c>
      <c r="G197" s="5"/>
      <c r="H197" s="5">
        <v>1</v>
      </c>
      <c r="I197" s="5"/>
      <c r="J197" s="5">
        <f t="shared" si="12"/>
        <v>18</v>
      </c>
      <c r="K197" s="11">
        <f t="shared" si="17"/>
        <v>15</v>
      </c>
      <c r="L197" s="11">
        <f t="shared" si="18"/>
        <v>3</v>
      </c>
      <c r="M197" s="6">
        <f t="shared" si="13"/>
        <v>0.8333333333333334</v>
      </c>
      <c r="N197" s="6">
        <f t="shared" si="14"/>
        <v>0.16666666666666666</v>
      </c>
    </row>
    <row r="198" spans="1:14" ht="12.75">
      <c r="A198" s="4" t="s">
        <v>133</v>
      </c>
      <c r="B198" s="5" t="s">
        <v>9</v>
      </c>
      <c r="C198" s="5">
        <v>5</v>
      </c>
      <c r="D198" s="5">
        <v>15</v>
      </c>
      <c r="E198" s="5">
        <v>33</v>
      </c>
      <c r="F198" s="5">
        <v>34</v>
      </c>
      <c r="G198" s="5">
        <v>5</v>
      </c>
      <c r="H198" s="5"/>
      <c r="I198" s="5">
        <v>20</v>
      </c>
      <c r="J198" s="5">
        <f t="shared" si="12"/>
        <v>112</v>
      </c>
      <c r="K198" s="11">
        <f t="shared" si="17"/>
        <v>53</v>
      </c>
      <c r="L198" s="11">
        <f t="shared" si="18"/>
        <v>59</v>
      </c>
      <c r="M198" s="6">
        <f t="shared" si="13"/>
        <v>0.4732142857142857</v>
      </c>
      <c r="N198" s="6">
        <f t="shared" si="14"/>
        <v>0.5267857142857143</v>
      </c>
    </row>
    <row r="199" spans="1:14" ht="12.75">
      <c r="A199" s="4" t="s">
        <v>133</v>
      </c>
      <c r="B199" s="5" t="s">
        <v>10</v>
      </c>
      <c r="C199" s="5"/>
      <c r="D199" s="5">
        <v>2</v>
      </c>
      <c r="E199" s="5">
        <v>15</v>
      </c>
      <c r="F199" s="5">
        <v>8</v>
      </c>
      <c r="G199" s="5">
        <v>17</v>
      </c>
      <c r="H199" s="5"/>
      <c r="I199" s="5">
        <v>6</v>
      </c>
      <c r="J199" s="5">
        <f aca="true" t="shared" si="19" ref="J199:J262">SUM(C199:I199)</f>
        <v>48</v>
      </c>
      <c r="K199" s="11">
        <f t="shared" si="17"/>
        <v>17</v>
      </c>
      <c r="L199" s="11">
        <f t="shared" si="18"/>
        <v>31</v>
      </c>
      <c r="M199" s="6">
        <f aca="true" t="shared" si="20" ref="M199:M262">(K199/J199)</f>
        <v>0.3541666666666667</v>
      </c>
      <c r="N199" s="6">
        <f aca="true" t="shared" si="21" ref="N199:N262">(L199/J199)</f>
        <v>0.6458333333333334</v>
      </c>
    </row>
    <row r="200" spans="1:14" ht="12.75">
      <c r="A200" s="4" t="s">
        <v>133</v>
      </c>
      <c r="B200" s="5" t="s">
        <v>29</v>
      </c>
      <c r="C200" s="5"/>
      <c r="D200" s="5"/>
      <c r="E200" s="5">
        <v>3</v>
      </c>
      <c r="F200" s="5">
        <v>1</v>
      </c>
      <c r="G200" s="5">
        <v>5</v>
      </c>
      <c r="H200" s="5"/>
      <c r="I200" s="5">
        <v>6</v>
      </c>
      <c r="J200" s="5">
        <f t="shared" si="19"/>
        <v>15</v>
      </c>
      <c r="K200" s="11">
        <f>SUM(C200:E200)</f>
        <v>3</v>
      </c>
      <c r="L200" s="11">
        <f>SUM(F200:I200)</f>
        <v>12</v>
      </c>
      <c r="M200" s="6">
        <f t="shared" si="20"/>
        <v>0.2</v>
      </c>
      <c r="N200" s="6">
        <f t="shared" si="21"/>
        <v>0.8</v>
      </c>
    </row>
    <row r="201" spans="1:14" ht="12.75">
      <c r="A201" s="4" t="s">
        <v>134</v>
      </c>
      <c r="B201" s="5" t="s">
        <v>3</v>
      </c>
      <c r="C201" s="5"/>
      <c r="D201" s="5">
        <v>2</v>
      </c>
      <c r="E201" s="5">
        <v>3</v>
      </c>
      <c r="F201" s="5">
        <v>6</v>
      </c>
      <c r="G201" s="5">
        <v>6</v>
      </c>
      <c r="H201" s="5">
        <v>6</v>
      </c>
      <c r="I201" s="5">
        <v>1</v>
      </c>
      <c r="J201" s="5">
        <f t="shared" si="19"/>
        <v>24</v>
      </c>
      <c r="K201" s="11">
        <f aca="true" t="shared" si="22" ref="K201:K262">SUM(C201:F201)</f>
        <v>11</v>
      </c>
      <c r="L201" s="11">
        <f aca="true" t="shared" si="23" ref="L201:L262">SUM(G201:I201)</f>
        <v>13</v>
      </c>
      <c r="M201" s="6">
        <f t="shared" si="20"/>
        <v>0.4583333333333333</v>
      </c>
      <c r="N201" s="6">
        <f t="shared" si="21"/>
        <v>0.5416666666666666</v>
      </c>
    </row>
    <row r="202" spans="1:14" ht="12.75">
      <c r="A202" s="4" t="s">
        <v>134</v>
      </c>
      <c r="B202" s="5" t="s">
        <v>17</v>
      </c>
      <c r="C202" s="5">
        <v>4</v>
      </c>
      <c r="D202" s="5">
        <v>5</v>
      </c>
      <c r="E202" s="5">
        <v>10</v>
      </c>
      <c r="F202" s="5"/>
      <c r="G202" s="5">
        <v>1</v>
      </c>
      <c r="H202" s="5">
        <v>1</v>
      </c>
      <c r="I202" s="5">
        <v>2</v>
      </c>
      <c r="J202" s="5">
        <f t="shared" si="19"/>
        <v>23</v>
      </c>
      <c r="K202" s="11">
        <f t="shared" si="22"/>
        <v>19</v>
      </c>
      <c r="L202" s="11">
        <f t="shared" si="23"/>
        <v>4</v>
      </c>
      <c r="M202" s="6">
        <f t="shared" si="20"/>
        <v>0.8260869565217391</v>
      </c>
      <c r="N202" s="6">
        <f t="shared" si="21"/>
        <v>0.17391304347826086</v>
      </c>
    </row>
    <row r="203" spans="1:14" ht="12.75">
      <c r="A203" s="4" t="s">
        <v>134</v>
      </c>
      <c r="B203" s="5" t="s">
        <v>9</v>
      </c>
      <c r="C203" s="5">
        <v>9</v>
      </c>
      <c r="D203" s="5">
        <v>15</v>
      </c>
      <c r="E203" s="5">
        <v>25</v>
      </c>
      <c r="F203" s="5">
        <v>20</v>
      </c>
      <c r="G203" s="5">
        <v>25</v>
      </c>
      <c r="H203" s="5"/>
      <c r="I203" s="5">
        <v>25</v>
      </c>
      <c r="J203" s="5">
        <f t="shared" si="19"/>
        <v>119</v>
      </c>
      <c r="K203" s="11">
        <f t="shared" si="22"/>
        <v>69</v>
      </c>
      <c r="L203" s="11">
        <f t="shared" si="23"/>
        <v>50</v>
      </c>
      <c r="M203" s="6">
        <f t="shared" si="20"/>
        <v>0.5798319327731093</v>
      </c>
      <c r="N203" s="6">
        <f t="shared" si="21"/>
        <v>0.42016806722689076</v>
      </c>
    </row>
    <row r="204" spans="1:14" ht="12.75">
      <c r="A204" s="4" t="s">
        <v>134</v>
      </c>
      <c r="B204" s="5" t="s">
        <v>10</v>
      </c>
      <c r="C204" s="5"/>
      <c r="D204" s="5"/>
      <c r="E204" s="5">
        <v>9</v>
      </c>
      <c r="F204" s="5">
        <v>4</v>
      </c>
      <c r="G204" s="5">
        <v>18</v>
      </c>
      <c r="H204" s="5"/>
      <c r="I204" s="5">
        <v>4</v>
      </c>
      <c r="J204" s="5">
        <f t="shared" si="19"/>
        <v>35</v>
      </c>
      <c r="K204" s="11">
        <f t="shared" si="22"/>
        <v>13</v>
      </c>
      <c r="L204" s="11">
        <f t="shared" si="23"/>
        <v>22</v>
      </c>
      <c r="M204" s="6">
        <f t="shared" si="20"/>
        <v>0.37142857142857144</v>
      </c>
      <c r="N204" s="6">
        <f t="shared" si="21"/>
        <v>0.6285714285714286</v>
      </c>
    </row>
    <row r="205" spans="1:14" ht="12.75">
      <c r="A205" s="4" t="s">
        <v>135</v>
      </c>
      <c r="B205" s="5" t="s">
        <v>9</v>
      </c>
      <c r="C205" s="5">
        <v>3</v>
      </c>
      <c r="D205" s="5">
        <v>2</v>
      </c>
      <c r="E205" s="5">
        <v>4</v>
      </c>
      <c r="F205" s="5">
        <v>17</v>
      </c>
      <c r="G205" s="5">
        <v>2</v>
      </c>
      <c r="H205" s="5"/>
      <c r="I205" s="5">
        <v>3</v>
      </c>
      <c r="J205" s="5">
        <f t="shared" si="19"/>
        <v>31</v>
      </c>
      <c r="K205" s="11">
        <f t="shared" si="22"/>
        <v>26</v>
      </c>
      <c r="L205" s="11">
        <f t="shared" si="23"/>
        <v>5</v>
      </c>
      <c r="M205" s="6">
        <f t="shared" si="20"/>
        <v>0.8387096774193549</v>
      </c>
      <c r="N205" s="6">
        <f t="shared" si="21"/>
        <v>0.16129032258064516</v>
      </c>
    </row>
    <row r="206" spans="1:14" ht="12.75">
      <c r="A206" s="4" t="s">
        <v>136</v>
      </c>
      <c r="B206" s="5" t="s">
        <v>10</v>
      </c>
      <c r="C206" s="5"/>
      <c r="D206" s="5">
        <v>3</v>
      </c>
      <c r="E206" s="5">
        <v>3</v>
      </c>
      <c r="F206" s="5"/>
      <c r="G206" s="5">
        <v>3</v>
      </c>
      <c r="H206" s="5"/>
      <c r="I206" s="5">
        <v>4</v>
      </c>
      <c r="J206" s="5">
        <f t="shared" si="19"/>
        <v>13</v>
      </c>
      <c r="K206" s="11">
        <f t="shared" si="22"/>
        <v>6</v>
      </c>
      <c r="L206" s="11">
        <f t="shared" si="23"/>
        <v>7</v>
      </c>
      <c r="M206" s="6">
        <f t="shared" si="20"/>
        <v>0.46153846153846156</v>
      </c>
      <c r="N206" s="6">
        <f t="shared" si="21"/>
        <v>0.5384615384615384</v>
      </c>
    </row>
    <row r="207" spans="1:14" ht="12.75">
      <c r="A207" s="4" t="s">
        <v>137</v>
      </c>
      <c r="B207" s="5" t="s">
        <v>17</v>
      </c>
      <c r="C207" s="5">
        <v>2</v>
      </c>
      <c r="D207" s="5">
        <v>2</v>
      </c>
      <c r="E207" s="5">
        <v>6</v>
      </c>
      <c r="F207" s="5"/>
      <c r="G207" s="5"/>
      <c r="H207" s="5"/>
      <c r="I207" s="5"/>
      <c r="J207" s="5">
        <f t="shared" si="19"/>
        <v>10</v>
      </c>
      <c r="K207" s="11">
        <f t="shared" si="22"/>
        <v>10</v>
      </c>
      <c r="L207" s="11">
        <f t="shared" si="23"/>
        <v>0</v>
      </c>
      <c r="M207" s="6">
        <f t="shared" si="20"/>
        <v>1</v>
      </c>
      <c r="N207" s="6">
        <f t="shared" si="21"/>
        <v>0</v>
      </c>
    </row>
    <row r="208" spans="1:14" ht="12.75">
      <c r="A208" s="4" t="s">
        <v>137</v>
      </c>
      <c r="B208" s="5" t="s">
        <v>10</v>
      </c>
      <c r="C208" s="5">
        <v>2</v>
      </c>
      <c r="D208" s="5">
        <v>1</v>
      </c>
      <c r="E208" s="5">
        <v>4</v>
      </c>
      <c r="F208" s="5">
        <v>3</v>
      </c>
      <c r="G208" s="5">
        <v>2</v>
      </c>
      <c r="H208" s="5"/>
      <c r="I208" s="5">
        <v>1</v>
      </c>
      <c r="J208" s="5">
        <f t="shared" si="19"/>
        <v>13</v>
      </c>
      <c r="K208" s="11">
        <f t="shared" si="22"/>
        <v>10</v>
      </c>
      <c r="L208" s="11">
        <f t="shared" si="23"/>
        <v>3</v>
      </c>
      <c r="M208" s="6">
        <f t="shared" si="20"/>
        <v>0.7692307692307693</v>
      </c>
      <c r="N208" s="6">
        <f t="shared" si="21"/>
        <v>0.23076923076923078</v>
      </c>
    </row>
    <row r="209" spans="1:14" ht="12.75">
      <c r="A209" s="4" t="s">
        <v>137</v>
      </c>
      <c r="B209" s="5" t="s">
        <v>29</v>
      </c>
      <c r="C209" s="5">
        <v>2</v>
      </c>
      <c r="D209" s="5">
        <v>11</v>
      </c>
      <c r="E209" s="5">
        <v>7</v>
      </c>
      <c r="F209" s="5"/>
      <c r="G209" s="5"/>
      <c r="H209" s="5"/>
      <c r="I209" s="5"/>
      <c r="J209" s="5">
        <f t="shared" si="19"/>
        <v>20</v>
      </c>
      <c r="K209" s="11">
        <f t="shared" si="22"/>
        <v>20</v>
      </c>
      <c r="L209" s="11">
        <f t="shared" si="23"/>
        <v>0</v>
      </c>
      <c r="M209" s="6">
        <f t="shared" si="20"/>
        <v>1</v>
      </c>
      <c r="N209" s="6">
        <f t="shared" si="21"/>
        <v>0</v>
      </c>
    </row>
    <row r="210" spans="1:14" ht="12.75">
      <c r="A210" s="4" t="s">
        <v>138</v>
      </c>
      <c r="B210" s="5" t="s">
        <v>9</v>
      </c>
      <c r="C210" s="5">
        <v>17</v>
      </c>
      <c r="D210" s="5">
        <v>11</v>
      </c>
      <c r="E210" s="5">
        <v>10</v>
      </c>
      <c r="F210" s="5">
        <v>6</v>
      </c>
      <c r="G210" s="5">
        <v>9</v>
      </c>
      <c r="H210" s="5"/>
      <c r="I210" s="5">
        <v>2</v>
      </c>
      <c r="J210" s="5">
        <f t="shared" si="19"/>
        <v>55</v>
      </c>
      <c r="K210" s="11">
        <f t="shared" si="22"/>
        <v>44</v>
      </c>
      <c r="L210" s="11">
        <f t="shared" si="23"/>
        <v>11</v>
      </c>
      <c r="M210" s="6">
        <f t="shared" si="20"/>
        <v>0.8</v>
      </c>
      <c r="N210" s="6">
        <f t="shared" si="21"/>
        <v>0.2</v>
      </c>
    </row>
    <row r="211" spans="1:14" ht="12.75">
      <c r="A211" s="4" t="s">
        <v>139</v>
      </c>
      <c r="B211" s="5" t="s">
        <v>9</v>
      </c>
      <c r="C211" s="5"/>
      <c r="D211" s="5">
        <v>1</v>
      </c>
      <c r="E211" s="5">
        <v>3</v>
      </c>
      <c r="F211" s="5"/>
      <c r="G211" s="5">
        <v>1</v>
      </c>
      <c r="H211" s="5"/>
      <c r="I211" s="5"/>
      <c r="J211" s="5">
        <f t="shared" si="19"/>
        <v>5</v>
      </c>
      <c r="K211" s="11">
        <f t="shared" si="22"/>
        <v>4</v>
      </c>
      <c r="L211" s="11">
        <f t="shared" si="23"/>
        <v>1</v>
      </c>
      <c r="M211" s="6">
        <f t="shared" si="20"/>
        <v>0.8</v>
      </c>
      <c r="N211" s="6">
        <f t="shared" si="21"/>
        <v>0.2</v>
      </c>
    </row>
    <row r="212" spans="1:14" ht="12.75">
      <c r="A212" s="4" t="s">
        <v>140</v>
      </c>
      <c r="B212" s="5" t="s">
        <v>9</v>
      </c>
      <c r="C212" s="5"/>
      <c r="D212" s="5">
        <v>6</v>
      </c>
      <c r="E212" s="5">
        <v>6</v>
      </c>
      <c r="F212" s="5">
        <v>2</v>
      </c>
      <c r="G212" s="5">
        <v>3</v>
      </c>
      <c r="H212" s="5"/>
      <c r="I212" s="5">
        <v>1</v>
      </c>
      <c r="J212" s="5">
        <f t="shared" si="19"/>
        <v>18</v>
      </c>
      <c r="K212" s="11">
        <f t="shared" si="22"/>
        <v>14</v>
      </c>
      <c r="L212" s="11">
        <f t="shared" si="23"/>
        <v>4</v>
      </c>
      <c r="M212" s="6">
        <f t="shared" si="20"/>
        <v>0.7777777777777778</v>
      </c>
      <c r="N212" s="6">
        <f t="shared" si="21"/>
        <v>0.2222222222222222</v>
      </c>
    </row>
    <row r="213" spans="1:14" ht="12.75">
      <c r="A213" s="4" t="s">
        <v>141</v>
      </c>
      <c r="B213" s="5" t="s">
        <v>9</v>
      </c>
      <c r="C213" s="5">
        <v>2</v>
      </c>
      <c r="D213" s="5">
        <v>2</v>
      </c>
      <c r="E213" s="5">
        <v>5</v>
      </c>
      <c r="F213" s="5">
        <v>2</v>
      </c>
      <c r="G213" s="5"/>
      <c r="H213" s="5"/>
      <c r="I213" s="5">
        <v>1</v>
      </c>
      <c r="J213" s="5">
        <f t="shared" si="19"/>
        <v>12</v>
      </c>
      <c r="K213" s="11">
        <f t="shared" si="22"/>
        <v>11</v>
      </c>
      <c r="L213" s="11">
        <f t="shared" si="23"/>
        <v>1</v>
      </c>
      <c r="M213" s="6">
        <f t="shared" si="20"/>
        <v>0.9166666666666666</v>
      </c>
      <c r="N213" s="6">
        <f t="shared" si="21"/>
        <v>0.08333333333333333</v>
      </c>
    </row>
    <row r="214" spans="1:14" ht="12.75">
      <c r="A214" s="4" t="s">
        <v>142</v>
      </c>
      <c r="B214" s="5" t="s">
        <v>10</v>
      </c>
      <c r="C214" s="5">
        <v>2</v>
      </c>
      <c r="D214" s="5">
        <v>2</v>
      </c>
      <c r="E214" s="5">
        <v>2</v>
      </c>
      <c r="F214" s="5"/>
      <c r="G214" s="5"/>
      <c r="H214" s="5"/>
      <c r="I214" s="5">
        <v>1</v>
      </c>
      <c r="J214" s="5">
        <f t="shared" si="19"/>
        <v>7</v>
      </c>
      <c r="K214" s="11">
        <f t="shared" si="22"/>
        <v>6</v>
      </c>
      <c r="L214" s="11">
        <f t="shared" si="23"/>
        <v>1</v>
      </c>
      <c r="M214" s="6">
        <f t="shared" si="20"/>
        <v>0.8571428571428571</v>
      </c>
      <c r="N214" s="6">
        <f t="shared" si="21"/>
        <v>0.14285714285714285</v>
      </c>
    </row>
    <row r="215" spans="1:14" ht="12.75">
      <c r="A215" s="4" t="s">
        <v>143</v>
      </c>
      <c r="B215" s="5" t="s">
        <v>3</v>
      </c>
      <c r="C215" s="5">
        <v>8</v>
      </c>
      <c r="D215" s="5">
        <v>7</v>
      </c>
      <c r="E215" s="5">
        <v>3</v>
      </c>
      <c r="F215" s="5"/>
      <c r="G215" s="5">
        <v>2</v>
      </c>
      <c r="H215" s="5"/>
      <c r="I215" s="5"/>
      <c r="J215" s="5">
        <f t="shared" si="19"/>
        <v>20</v>
      </c>
      <c r="K215" s="11">
        <f t="shared" si="22"/>
        <v>18</v>
      </c>
      <c r="L215" s="11">
        <f t="shared" si="23"/>
        <v>2</v>
      </c>
      <c r="M215" s="6">
        <f t="shared" si="20"/>
        <v>0.9</v>
      </c>
      <c r="N215" s="6">
        <f t="shared" si="21"/>
        <v>0.1</v>
      </c>
    </row>
    <row r="216" spans="1:14" ht="12.75">
      <c r="A216" s="4" t="s">
        <v>143</v>
      </c>
      <c r="B216" s="5" t="s">
        <v>9</v>
      </c>
      <c r="C216" s="5">
        <v>27</v>
      </c>
      <c r="D216" s="5">
        <v>20</v>
      </c>
      <c r="E216" s="5">
        <v>8</v>
      </c>
      <c r="F216" s="5">
        <v>1</v>
      </c>
      <c r="G216" s="5">
        <v>3</v>
      </c>
      <c r="H216" s="5"/>
      <c r="I216" s="5">
        <v>8</v>
      </c>
      <c r="J216" s="5">
        <f t="shared" si="19"/>
        <v>67</v>
      </c>
      <c r="K216" s="11">
        <f t="shared" si="22"/>
        <v>56</v>
      </c>
      <c r="L216" s="11">
        <f t="shared" si="23"/>
        <v>11</v>
      </c>
      <c r="M216" s="6">
        <f t="shared" si="20"/>
        <v>0.835820895522388</v>
      </c>
      <c r="N216" s="6">
        <f t="shared" si="21"/>
        <v>0.16417910447761194</v>
      </c>
    </row>
    <row r="217" spans="1:14" ht="12.75">
      <c r="A217" s="4" t="s">
        <v>144</v>
      </c>
      <c r="B217" s="5" t="s">
        <v>3</v>
      </c>
      <c r="C217" s="5">
        <v>6</v>
      </c>
      <c r="D217" s="5">
        <v>5</v>
      </c>
      <c r="E217" s="5">
        <v>5</v>
      </c>
      <c r="F217" s="5"/>
      <c r="G217" s="5">
        <v>1</v>
      </c>
      <c r="H217" s="5"/>
      <c r="I217" s="5"/>
      <c r="J217" s="5">
        <f t="shared" si="19"/>
        <v>17</v>
      </c>
      <c r="K217" s="11">
        <f t="shared" si="22"/>
        <v>16</v>
      </c>
      <c r="L217" s="11">
        <f t="shared" si="23"/>
        <v>1</v>
      </c>
      <c r="M217" s="6">
        <f t="shared" si="20"/>
        <v>0.9411764705882353</v>
      </c>
      <c r="N217" s="6">
        <f t="shared" si="21"/>
        <v>0.058823529411764705</v>
      </c>
    </row>
    <row r="218" spans="1:14" ht="12.75">
      <c r="A218" s="4" t="s">
        <v>145</v>
      </c>
      <c r="B218" s="5" t="s">
        <v>3</v>
      </c>
      <c r="C218" s="5">
        <v>2</v>
      </c>
      <c r="D218" s="5">
        <v>2</v>
      </c>
      <c r="E218" s="5">
        <v>3</v>
      </c>
      <c r="F218" s="5">
        <v>3</v>
      </c>
      <c r="G218" s="5"/>
      <c r="H218" s="5"/>
      <c r="I218" s="5"/>
      <c r="J218" s="5">
        <f t="shared" si="19"/>
        <v>10</v>
      </c>
      <c r="K218" s="11">
        <f t="shared" si="22"/>
        <v>10</v>
      </c>
      <c r="L218" s="11">
        <f t="shared" si="23"/>
        <v>0</v>
      </c>
      <c r="M218" s="6">
        <f t="shared" si="20"/>
        <v>1</v>
      </c>
      <c r="N218" s="6">
        <f t="shared" si="21"/>
        <v>0</v>
      </c>
    </row>
    <row r="219" spans="1:14" ht="12.75">
      <c r="A219" s="4" t="s">
        <v>145</v>
      </c>
      <c r="B219" s="5" t="s">
        <v>10</v>
      </c>
      <c r="C219" s="5">
        <v>1</v>
      </c>
      <c r="D219" s="5"/>
      <c r="E219" s="5">
        <v>3</v>
      </c>
      <c r="F219" s="5">
        <v>6</v>
      </c>
      <c r="G219" s="5"/>
      <c r="H219" s="5">
        <v>5</v>
      </c>
      <c r="I219" s="5">
        <v>5</v>
      </c>
      <c r="J219" s="5">
        <f t="shared" si="19"/>
        <v>20</v>
      </c>
      <c r="K219" s="11">
        <f t="shared" si="22"/>
        <v>10</v>
      </c>
      <c r="L219" s="11">
        <f t="shared" si="23"/>
        <v>10</v>
      </c>
      <c r="M219" s="6">
        <f t="shared" si="20"/>
        <v>0.5</v>
      </c>
      <c r="N219" s="6">
        <f t="shared" si="21"/>
        <v>0.5</v>
      </c>
    </row>
    <row r="220" spans="1:14" ht="12.75">
      <c r="A220" s="4" t="s">
        <v>145</v>
      </c>
      <c r="B220" s="5" t="s">
        <v>29</v>
      </c>
      <c r="C220" s="5">
        <v>2</v>
      </c>
      <c r="D220" s="5">
        <v>10</v>
      </c>
      <c r="E220" s="5">
        <v>6</v>
      </c>
      <c r="F220" s="5"/>
      <c r="G220" s="5"/>
      <c r="H220" s="5"/>
      <c r="I220" s="5">
        <v>7</v>
      </c>
      <c r="J220" s="5">
        <f t="shared" si="19"/>
        <v>25</v>
      </c>
      <c r="K220" s="11">
        <f t="shared" si="22"/>
        <v>18</v>
      </c>
      <c r="L220" s="11">
        <f t="shared" si="23"/>
        <v>7</v>
      </c>
      <c r="M220" s="6">
        <f t="shared" si="20"/>
        <v>0.72</v>
      </c>
      <c r="N220" s="6">
        <f t="shared" si="21"/>
        <v>0.28</v>
      </c>
    </row>
    <row r="221" spans="1:14" ht="12.75">
      <c r="A221" s="4" t="s">
        <v>146</v>
      </c>
      <c r="B221" s="5" t="s">
        <v>3</v>
      </c>
      <c r="C221" s="5"/>
      <c r="D221" s="5">
        <v>3</v>
      </c>
      <c r="E221" s="5">
        <v>3</v>
      </c>
      <c r="F221" s="5">
        <v>2</v>
      </c>
      <c r="G221" s="5">
        <v>3</v>
      </c>
      <c r="H221" s="5"/>
      <c r="I221" s="5"/>
      <c r="J221" s="5">
        <f t="shared" si="19"/>
        <v>11</v>
      </c>
      <c r="K221" s="11">
        <f t="shared" si="22"/>
        <v>8</v>
      </c>
      <c r="L221" s="11">
        <f t="shared" si="23"/>
        <v>3</v>
      </c>
      <c r="M221" s="6">
        <f t="shared" si="20"/>
        <v>0.7272727272727273</v>
      </c>
      <c r="N221" s="6">
        <f t="shared" si="21"/>
        <v>0.2727272727272727</v>
      </c>
    </row>
    <row r="222" spans="1:14" ht="12.75">
      <c r="A222" s="4" t="s">
        <v>146</v>
      </c>
      <c r="B222" s="5" t="s">
        <v>10</v>
      </c>
      <c r="C222" s="5"/>
      <c r="D222" s="5">
        <v>8</v>
      </c>
      <c r="E222" s="5">
        <v>10</v>
      </c>
      <c r="F222" s="5">
        <v>2</v>
      </c>
      <c r="G222" s="5"/>
      <c r="H222" s="5">
        <v>1</v>
      </c>
      <c r="I222" s="5">
        <v>4</v>
      </c>
      <c r="J222" s="5">
        <f t="shared" si="19"/>
        <v>25</v>
      </c>
      <c r="K222" s="11">
        <f t="shared" si="22"/>
        <v>20</v>
      </c>
      <c r="L222" s="11">
        <f t="shared" si="23"/>
        <v>5</v>
      </c>
      <c r="M222" s="6">
        <f t="shared" si="20"/>
        <v>0.8</v>
      </c>
      <c r="N222" s="6">
        <f t="shared" si="21"/>
        <v>0.2</v>
      </c>
    </row>
    <row r="223" spans="1:14" ht="12.75">
      <c r="A223" s="4" t="s">
        <v>146</v>
      </c>
      <c r="B223" s="5" t="s">
        <v>29</v>
      </c>
      <c r="C223" s="5">
        <v>3</v>
      </c>
      <c r="D223" s="5">
        <v>2</v>
      </c>
      <c r="E223" s="5">
        <v>4</v>
      </c>
      <c r="F223" s="5">
        <v>1</v>
      </c>
      <c r="G223" s="5"/>
      <c r="H223" s="5">
        <v>1</v>
      </c>
      <c r="I223" s="5">
        <v>2</v>
      </c>
      <c r="J223" s="5">
        <f t="shared" si="19"/>
        <v>13</v>
      </c>
      <c r="K223" s="11">
        <f t="shared" si="22"/>
        <v>10</v>
      </c>
      <c r="L223" s="11">
        <f t="shared" si="23"/>
        <v>3</v>
      </c>
      <c r="M223" s="6">
        <f t="shared" si="20"/>
        <v>0.7692307692307693</v>
      </c>
      <c r="N223" s="6">
        <f t="shared" si="21"/>
        <v>0.23076923076923078</v>
      </c>
    </row>
    <row r="224" spans="1:14" ht="12.75">
      <c r="A224" s="4" t="s">
        <v>147</v>
      </c>
      <c r="B224" s="5" t="s">
        <v>17</v>
      </c>
      <c r="C224" s="5"/>
      <c r="D224" s="5">
        <v>9</v>
      </c>
      <c r="E224" s="5">
        <v>10</v>
      </c>
      <c r="F224" s="5"/>
      <c r="G224" s="5">
        <v>2</v>
      </c>
      <c r="H224" s="5"/>
      <c r="I224" s="5"/>
      <c r="J224" s="5">
        <f t="shared" si="19"/>
        <v>21</v>
      </c>
      <c r="K224" s="11">
        <f t="shared" si="22"/>
        <v>19</v>
      </c>
      <c r="L224" s="11">
        <f t="shared" si="23"/>
        <v>2</v>
      </c>
      <c r="M224" s="6">
        <f t="shared" si="20"/>
        <v>0.9047619047619048</v>
      </c>
      <c r="N224" s="6">
        <f t="shared" si="21"/>
        <v>0.09523809523809523</v>
      </c>
    </row>
    <row r="225" spans="1:14" ht="12.75">
      <c r="A225" s="4" t="s">
        <v>147</v>
      </c>
      <c r="B225" s="5" t="s">
        <v>9</v>
      </c>
      <c r="C225" s="5">
        <v>1</v>
      </c>
      <c r="D225" s="5">
        <v>7</v>
      </c>
      <c r="E225" s="5">
        <v>8</v>
      </c>
      <c r="F225" s="5">
        <v>16</v>
      </c>
      <c r="G225" s="5">
        <v>25</v>
      </c>
      <c r="H225" s="5"/>
      <c r="I225" s="5">
        <v>21</v>
      </c>
      <c r="J225" s="5">
        <f t="shared" si="19"/>
        <v>78</v>
      </c>
      <c r="K225" s="11">
        <f t="shared" si="22"/>
        <v>32</v>
      </c>
      <c r="L225" s="11">
        <f t="shared" si="23"/>
        <v>46</v>
      </c>
      <c r="M225" s="6">
        <f t="shared" si="20"/>
        <v>0.41025641025641024</v>
      </c>
      <c r="N225" s="6">
        <f t="shared" si="21"/>
        <v>0.5897435897435898</v>
      </c>
    </row>
    <row r="226" spans="1:14" ht="12.75">
      <c r="A226" s="4" t="s">
        <v>147</v>
      </c>
      <c r="B226" s="5" t="s">
        <v>10</v>
      </c>
      <c r="C226" s="5">
        <v>3</v>
      </c>
      <c r="D226" s="5">
        <v>8</v>
      </c>
      <c r="E226" s="5">
        <v>10</v>
      </c>
      <c r="F226" s="5">
        <v>2</v>
      </c>
      <c r="G226" s="5">
        <v>6</v>
      </c>
      <c r="H226" s="5"/>
      <c r="I226" s="5">
        <v>1</v>
      </c>
      <c r="J226" s="5">
        <f t="shared" si="19"/>
        <v>30</v>
      </c>
      <c r="K226" s="11">
        <f t="shared" si="22"/>
        <v>23</v>
      </c>
      <c r="L226" s="11">
        <f t="shared" si="23"/>
        <v>7</v>
      </c>
      <c r="M226" s="6">
        <f t="shared" si="20"/>
        <v>0.7666666666666667</v>
      </c>
      <c r="N226" s="6">
        <f t="shared" si="21"/>
        <v>0.23333333333333334</v>
      </c>
    </row>
    <row r="227" spans="1:14" ht="12.75">
      <c r="A227" s="4" t="s">
        <v>147</v>
      </c>
      <c r="B227" s="5" t="s">
        <v>29</v>
      </c>
      <c r="C227" s="5">
        <v>4</v>
      </c>
      <c r="D227" s="5">
        <v>4</v>
      </c>
      <c r="E227" s="5">
        <v>3</v>
      </c>
      <c r="F227" s="5">
        <v>1</v>
      </c>
      <c r="G227" s="5">
        <v>1</v>
      </c>
      <c r="H227" s="5"/>
      <c r="I227" s="5">
        <v>1</v>
      </c>
      <c r="J227" s="5">
        <f t="shared" si="19"/>
        <v>14</v>
      </c>
      <c r="K227" s="11">
        <f t="shared" si="22"/>
        <v>12</v>
      </c>
      <c r="L227" s="11">
        <f t="shared" si="23"/>
        <v>2</v>
      </c>
      <c r="M227" s="6">
        <f t="shared" si="20"/>
        <v>0.8571428571428571</v>
      </c>
      <c r="N227" s="6">
        <f t="shared" si="21"/>
        <v>0.14285714285714285</v>
      </c>
    </row>
    <row r="228" spans="1:14" ht="12.75">
      <c r="A228" s="4" t="s">
        <v>148</v>
      </c>
      <c r="B228" s="5" t="s">
        <v>3</v>
      </c>
      <c r="C228" s="5">
        <v>11</v>
      </c>
      <c r="D228" s="5">
        <v>8</v>
      </c>
      <c r="E228" s="5">
        <v>12</v>
      </c>
      <c r="F228" s="5">
        <v>1</v>
      </c>
      <c r="G228" s="5">
        <v>2</v>
      </c>
      <c r="H228" s="5"/>
      <c r="I228" s="5"/>
      <c r="J228" s="5">
        <f t="shared" si="19"/>
        <v>34</v>
      </c>
      <c r="K228" s="11">
        <f t="shared" si="22"/>
        <v>32</v>
      </c>
      <c r="L228" s="11">
        <f t="shared" si="23"/>
        <v>2</v>
      </c>
      <c r="M228" s="6">
        <f t="shared" si="20"/>
        <v>0.9411764705882353</v>
      </c>
      <c r="N228" s="6">
        <f t="shared" si="21"/>
        <v>0.058823529411764705</v>
      </c>
    </row>
    <row r="229" spans="1:14" ht="12.75">
      <c r="A229" s="4" t="s">
        <v>149</v>
      </c>
      <c r="B229" s="5" t="s">
        <v>17</v>
      </c>
      <c r="C229" s="5">
        <v>1</v>
      </c>
      <c r="D229" s="5">
        <v>8</v>
      </c>
      <c r="E229" s="5">
        <v>8</v>
      </c>
      <c r="F229" s="5"/>
      <c r="G229" s="5">
        <v>1</v>
      </c>
      <c r="H229" s="5"/>
      <c r="I229" s="5">
        <v>1</v>
      </c>
      <c r="J229" s="5">
        <f t="shared" si="19"/>
        <v>19</v>
      </c>
      <c r="K229" s="11">
        <f t="shared" si="22"/>
        <v>17</v>
      </c>
      <c r="L229" s="11">
        <f t="shared" si="23"/>
        <v>2</v>
      </c>
      <c r="M229" s="6">
        <f t="shared" si="20"/>
        <v>0.8947368421052632</v>
      </c>
      <c r="N229" s="6">
        <f t="shared" si="21"/>
        <v>0.10526315789473684</v>
      </c>
    </row>
    <row r="230" spans="1:14" ht="12.75">
      <c r="A230" s="4" t="s">
        <v>149</v>
      </c>
      <c r="B230" s="5" t="s">
        <v>9</v>
      </c>
      <c r="C230" s="5"/>
      <c r="D230" s="5">
        <v>2</v>
      </c>
      <c r="E230" s="5">
        <v>14</v>
      </c>
      <c r="F230" s="5">
        <v>9</v>
      </c>
      <c r="G230" s="5">
        <v>3</v>
      </c>
      <c r="H230" s="5"/>
      <c r="I230" s="5">
        <v>1</v>
      </c>
      <c r="J230" s="5">
        <f t="shared" si="19"/>
        <v>29</v>
      </c>
      <c r="K230" s="11">
        <f t="shared" si="22"/>
        <v>25</v>
      </c>
      <c r="L230" s="11">
        <f t="shared" si="23"/>
        <v>4</v>
      </c>
      <c r="M230" s="6">
        <f t="shared" si="20"/>
        <v>0.8620689655172413</v>
      </c>
      <c r="N230" s="6">
        <f t="shared" si="21"/>
        <v>0.13793103448275862</v>
      </c>
    </row>
    <row r="231" spans="1:14" ht="12.75">
      <c r="A231" s="4" t="s">
        <v>149</v>
      </c>
      <c r="B231" s="5" t="s">
        <v>29</v>
      </c>
      <c r="C231" s="5">
        <v>6</v>
      </c>
      <c r="D231" s="5">
        <v>3</v>
      </c>
      <c r="E231" s="5">
        <v>3</v>
      </c>
      <c r="F231" s="5"/>
      <c r="G231" s="5">
        <v>1</v>
      </c>
      <c r="H231" s="5"/>
      <c r="I231" s="5">
        <v>2</v>
      </c>
      <c r="J231" s="5">
        <f t="shared" si="19"/>
        <v>15</v>
      </c>
      <c r="K231" s="11">
        <f t="shared" si="22"/>
        <v>12</v>
      </c>
      <c r="L231" s="11">
        <f t="shared" si="23"/>
        <v>3</v>
      </c>
      <c r="M231" s="6">
        <f t="shared" si="20"/>
        <v>0.8</v>
      </c>
      <c r="N231" s="6">
        <f t="shared" si="21"/>
        <v>0.2</v>
      </c>
    </row>
    <row r="232" spans="1:14" ht="12.75">
      <c r="A232" s="4" t="s">
        <v>150</v>
      </c>
      <c r="B232" s="5" t="s">
        <v>3</v>
      </c>
      <c r="C232" s="5">
        <v>2</v>
      </c>
      <c r="D232" s="5">
        <v>6</v>
      </c>
      <c r="E232" s="5">
        <v>11</v>
      </c>
      <c r="F232" s="5">
        <v>4</v>
      </c>
      <c r="G232" s="5">
        <v>1</v>
      </c>
      <c r="H232" s="5"/>
      <c r="I232" s="5"/>
      <c r="J232" s="5">
        <f t="shared" si="19"/>
        <v>24</v>
      </c>
      <c r="K232" s="11">
        <f t="shared" si="22"/>
        <v>23</v>
      </c>
      <c r="L232" s="11">
        <f t="shared" si="23"/>
        <v>1</v>
      </c>
      <c r="M232" s="6">
        <f t="shared" si="20"/>
        <v>0.9583333333333334</v>
      </c>
      <c r="N232" s="6">
        <f t="shared" si="21"/>
        <v>0.041666666666666664</v>
      </c>
    </row>
    <row r="233" spans="1:14" ht="12.75">
      <c r="A233" s="4" t="s">
        <v>151</v>
      </c>
      <c r="B233" s="5" t="s">
        <v>17</v>
      </c>
      <c r="C233" s="5"/>
      <c r="D233" s="5">
        <v>12</v>
      </c>
      <c r="E233" s="5">
        <v>7</v>
      </c>
      <c r="F233" s="5"/>
      <c r="G233" s="5"/>
      <c r="H233" s="5"/>
      <c r="I233" s="5">
        <v>1</v>
      </c>
      <c r="J233" s="5">
        <f t="shared" si="19"/>
        <v>20</v>
      </c>
      <c r="K233" s="11">
        <f t="shared" si="22"/>
        <v>19</v>
      </c>
      <c r="L233" s="11">
        <f t="shared" si="23"/>
        <v>1</v>
      </c>
      <c r="M233" s="6">
        <f t="shared" si="20"/>
        <v>0.95</v>
      </c>
      <c r="N233" s="6">
        <f t="shared" si="21"/>
        <v>0.05</v>
      </c>
    </row>
    <row r="234" spans="1:14" ht="12.75">
      <c r="A234" s="4" t="s">
        <v>151</v>
      </c>
      <c r="B234" s="5" t="s">
        <v>9</v>
      </c>
      <c r="C234" s="5">
        <v>1</v>
      </c>
      <c r="D234" s="5">
        <v>6</v>
      </c>
      <c r="E234" s="5">
        <v>7</v>
      </c>
      <c r="F234" s="5">
        <v>14</v>
      </c>
      <c r="G234" s="5">
        <v>16</v>
      </c>
      <c r="H234" s="5"/>
      <c r="I234" s="5">
        <v>15</v>
      </c>
      <c r="J234" s="5">
        <f t="shared" si="19"/>
        <v>59</v>
      </c>
      <c r="K234" s="11">
        <f t="shared" si="22"/>
        <v>28</v>
      </c>
      <c r="L234" s="11">
        <f t="shared" si="23"/>
        <v>31</v>
      </c>
      <c r="M234" s="6">
        <f t="shared" si="20"/>
        <v>0.4745762711864407</v>
      </c>
      <c r="N234" s="6">
        <f t="shared" si="21"/>
        <v>0.5254237288135594</v>
      </c>
    </row>
    <row r="235" spans="1:14" ht="12.75">
      <c r="A235" s="4" t="s">
        <v>152</v>
      </c>
      <c r="B235" s="5" t="s">
        <v>9</v>
      </c>
      <c r="C235" s="5">
        <v>2</v>
      </c>
      <c r="D235" s="5">
        <v>9</v>
      </c>
      <c r="E235" s="5">
        <v>9</v>
      </c>
      <c r="F235" s="5">
        <v>1</v>
      </c>
      <c r="G235" s="5"/>
      <c r="H235" s="5"/>
      <c r="I235" s="5">
        <v>1</v>
      </c>
      <c r="J235" s="5">
        <f t="shared" si="19"/>
        <v>22</v>
      </c>
      <c r="K235" s="11">
        <f t="shared" si="22"/>
        <v>21</v>
      </c>
      <c r="L235" s="11">
        <f t="shared" si="23"/>
        <v>1</v>
      </c>
      <c r="M235" s="6">
        <f t="shared" si="20"/>
        <v>0.9545454545454546</v>
      </c>
      <c r="N235" s="6">
        <f t="shared" si="21"/>
        <v>0.045454545454545456</v>
      </c>
    </row>
    <row r="236" spans="1:14" ht="12.75">
      <c r="A236" s="4" t="s">
        <v>153</v>
      </c>
      <c r="B236" s="5" t="s">
        <v>9</v>
      </c>
      <c r="C236" s="5">
        <v>4</v>
      </c>
      <c r="D236" s="5">
        <v>15</v>
      </c>
      <c r="E236" s="5">
        <v>19</v>
      </c>
      <c r="F236" s="5">
        <v>5</v>
      </c>
      <c r="G236" s="5">
        <v>5</v>
      </c>
      <c r="H236" s="5"/>
      <c r="I236" s="5">
        <v>1</v>
      </c>
      <c r="J236" s="5">
        <f t="shared" si="19"/>
        <v>49</v>
      </c>
      <c r="K236" s="11">
        <f t="shared" si="22"/>
        <v>43</v>
      </c>
      <c r="L236" s="11">
        <f t="shared" si="23"/>
        <v>6</v>
      </c>
      <c r="M236" s="6">
        <f t="shared" si="20"/>
        <v>0.8775510204081632</v>
      </c>
      <c r="N236" s="6">
        <f t="shared" si="21"/>
        <v>0.12244897959183673</v>
      </c>
    </row>
    <row r="237" spans="1:14" ht="12.75">
      <c r="A237" s="4" t="s">
        <v>153</v>
      </c>
      <c r="B237" s="5" t="s">
        <v>10</v>
      </c>
      <c r="C237" s="5">
        <v>2</v>
      </c>
      <c r="D237" s="5"/>
      <c r="E237" s="5">
        <v>4</v>
      </c>
      <c r="F237" s="5">
        <v>3</v>
      </c>
      <c r="G237" s="5">
        <v>4</v>
      </c>
      <c r="H237" s="5"/>
      <c r="I237" s="5">
        <v>3</v>
      </c>
      <c r="J237" s="5">
        <f t="shared" si="19"/>
        <v>16</v>
      </c>
      <c r="K237" s="11">
        <f t="shared" si="22"/>
        <v>9</v>
      </c>
      <c r="L237" s="11">
        <f t="shared" si="23"/>
        <v>7</v>
      </c>
      <c r="M237" s="6">
        <f t="shared" si="20"/>
        <v>0.5625</v>
      </c>
      <c r="N237" s="6">
        <f t="shared" si="21"/>
        <v>0.4375</v>
      </c>
    </row>
    <row r="238" spans="1:14" ht="12.75">
      <c r="A238" s="4" t="s">
        <v>154</v>
      </c>
      <c r="B238" s="5" t="s">
        <v>9</v>
      </c>
      <c r="C238" s="5">
        <v>9</v>
      </c>
      <c r="D238" s="5">
        <v>1</v>
      </c>
      <c r="E238" s="5">
        <v>14</v>
      </c>
      <c r="F238" s="5">
        <v>1</v>
      </c>
      <c r="G238" s="5"/>
      <c r="H238" s="5"/>
      <c r="I238" s="5">
        <v>1</v>
      </c>
      <c r="J238" s="5">
        <f t="shared" si="19"/>
        <v>26</v>
      </c>
      <c r="K238" s="11">
        <f t="shared" si="22"/>
        <v>25</v>
      </c>
      <c r="L238" s="11">
        <f t="shared" si="23"/>
        <v>1</v>
      </c>
      <c r="M238" s="6">
        <f t="shared" si="20"/>
        <v>0.9615384615384616</v>
      </c>
      <c r="N238" s="6">
        <f t="shared" si="21"/>
        <v>0.038461538461538464</v>
      </c>
    </row>
    <row r="239" spans="1:14" ht="12.75">
      <c r="A239" s="4" t="s">
        <v>155</v>
      </c>
      <c r="B239" s="5" t="s">
        <v>9</v>
      </c>
      <c r="C239" s="5">
        <v>10</v>
      </c>
      <c r="D239" s="5">
        <v>4</v>
      </c>
      <c r="E239" s="5">
        <v>6</v>
      </c>
      <c r="F239" s="5">
        <v>1</v>
      </c>
      <c r="G239" s="5">
        <v>1</v>
      </c>
      <c r="H239" s="5"/>
      <c r="I239" s="5">
        <v>2</v>
      </c>
      <c r="J239" s="5">
        <f t="shared" si="19"/>
        <v>24</v>
      </c>
      <c r="K239" s="11">
        <f t="shared" si="22"/>
        <v>21</v>
      </c>
      <c r="L239" s="11">
        <f t="shared" si="23"/>
        <v>3</v>
      </c>
      <c r="M239" s="6">
        <f t="shared" si="20"/>
        <v>0.875</v>
      </c>
      <c r="N239" s="6">
        <f t="shared" si="21"/>
        <v>0.125</v>
      </c>
    </row>
    <row r="240" spans="1:14" ht="12.75">
      <c r="A240" s="4" t="s">
        <v>156</v>
      </c>
      <c r="B240" s="5" t="s">
        <v>17</v>
      </c>
      <c r="C240" s="5">
        <v>2</v>
      </c>
      <c r="D240" s="5">
        <v>6</v>
      </c>
      <c r="E240" s="5">
        <v>1</v>
      </c>
      <c r="F240" s="5"/>
      <c r="G240" s="5"/>
      <c r="H240" s="5"/>
      <c r="I240" s="5"/>
      <c r="J240" s="5">
        <f t="shared" si="19"/>
        <v>9</v>
      </c>
      <c r="K240" s="11">
        <f t="shared" si="22"/>
        <v>9</v>
      </c>
      <c r="L240" s="11">
        <f t="shared" si="23"/>
        <v>0</v>
      </c>
      <c r="M240" s="6">
        <f t="shared" si="20"/>
        <v>1</v>
      </c>
      <c r="N240" s="6">
        <f t="shared" si="21"/>
        <v>0</v>
      </c>
    </row>
    <row r="241" spans="1:14" ht="12.75">
      <c r="A241" s="4" t="s">
        <v>157</v>
      </c>
      <c r="B241" s="5" t="s">
        <v>9</v>
      </c>
      <c r="C241" s="5">
        <v>1</v>
      </c>
      <c r="D241" s="5">
        <v>2</v>
      </c>
      <c r="E241" s="5">
        <v>5</v>
      </c>
      <c r="F241" s="5">
        <v>2</v>
      </c>
      <c r="G241" s="5">
        <v>1</v>
      </c>
      <c r="H241" s="5"/>
      <c r="I241" s="5"/>
      <c r="J241" s="5">
        <f t="shared" si="19"/>
        <v>11</v>
      </c>
      <c r="K241" s="11">
        <f t="shared" si="22"/>
        <v>10</v>
      </c>
      <c r="L241" s="11">
        <f t="shared" si="23"/>
        <v>1</v>
      </c>
      <c r="M241" s="6">
        <f t="shared" si="20"/>
        <v>0.9090909090909091</v>
      </c>
      <c r="N241" s="6">
        <f t="shared" si="21"/>
        <v>0.09090909090909091</v>
      </c>
    </row>
    <row r="242" spans="1:14" ht="12.75">
      <c r="A242" s="4" t="s">
        <v>158</v>
      </c>
      <c r="B242" s="5" t="s">
        <v>9</v>
      </c>
      <c r="C242" s="5">
        <v>1</v>
      </c>
      <c r="D242" s="5">
        <v>5</v>
      </c>
      <c r="E242" s="5">
        <v>3</v>
      </c>
      <c r="F242" s="5">
        <v>2</v>
      </c>
      <c r="G242" s="5">
        <v>2</v>
      </c>
      <c r="H242" s="5"/>
      <c r="I242" s="5"/>
      <c r="J242" s="5">
        <f t="shared" si="19"/>
        <v>13</v>
      </c>
      <c r="K242" s="11">
        <f t="shared" si="22"/>
        <v>11</v>
      </c>
      <c r="L242" s="11">
        <f t="shared" si="23"/>
        <v>2</v>
      </c>
      <c r="M242" s="6">
        <f t="shared" si="20"/>
        <v>0.8461538461538461</v>
      </c>
      <c r="N242" s="6">
        <f t="shared" si="21"/>
        <v>0.15384615384615385</v>
      </c>
    </row>
    <row r="243" spans="1:14" ht="12.75">
      <c r="A243" s="4" t="s">
        <v>159</v>
      </c>
      <c r="B243" s="5" t="s">
        <v>9</v>
      </c>
      <c r="C243" s="5">
        <v>13</v>
      </c>
      <c r="D243" s="5">
        <v>12</v>
      </c>
      <c r="E243" s="5"/>
      <c r="F243" s="5"/>
      <c r="G243" s="5"/>
      <c r="H243" s="5"/>
      <c r="I243" s="5">
        <v>2</v>
      </c>
      <c r="J243" s="5">
        <f t="shared" si="19"/>
        <v>27</v>
      </c>
      <c r="K243" s="11">
        <f t="shared" si="22"/>
        <v>25</v>
      </c>
      <c r="L243" s="11">
        <f t="shared" si="23"/>
        <v>2</v>
      </c>
      <c r="M243" s="6">
        <f t="shared" si="20"/>
        <v>0.9259259259259259</v>
      </c>
      <c r="N243" s="6">
        <f t="shared" si="21"/>
        <v>0.07407407407407407</v>
      </c>
    </row>
    <row r="244" spans="1:14" ht="12.75">
      <c r="A244" s="4" t="s">
        <v>160</v>
      </c>
      <c r="B244" s="5" t="s">
        <v>3</v>
      </c>
      <c r="C244" s="5">
        <v>1</v>
      </c>
      <c r="D244" s="5">
        <v>6</v>
      </c>
      <c r="E244" s="5">
        <v>6</v>
      </c>
      <c r="F244" s="5">
        <v>4</v>
      </c>
      <c r="G244" s="5">
        <v>5</v>
      </c>
      <c r="H244" s="5"/>
      <c r="I244" s="5">
        <v>1</v>
      </c>
      <c r="J244" s="5">
        <f t="shared" si="19"/>
        <v>23</v>
      </c>
      <c r="K244" s="11">
        <f t="shared" si="22"/>
        <v>17</v>
      </c>
      <c r="L244" s="11">
        <f t="shared" si="23"/>
        <v>6</v>
      </c>
      <c r="M244" s="6">
        <f t="shared" si="20"/>
        <v>0.7391304347826086</v>
      </c>
      <c r="N244" s="6">
        <f t="shared" si="21"/>
        <v>0.2608695652173913</v>
      </c>
    </row>
    <row r="245" spans="1:14" ht="12.75">
      <c r="A245" s="4" t="s">
        <v>160</v>
      </c>
      <c r="B245" s="5" t="s">
        <v>29</v>
      </c>
      <c r="C245" s="5"/>
      <c r="D245" s="5">
        <v>1</v>
      </c>
      <c r="E245" s="5">
        <v>4</v>
      </c>
      <c r="F245" s="5">
        <v>6</v>
      </c>
      <c r="G245" s="5">
        <v>2</v>
      </c>
      <c r="H245" s="5"/>
      <c r="I245" s="5">
        <v>5</v>
      </c>
      <c r="J245" s="5">
        <f t="shared" si="19"/>
        <v>18</v>
      </c>
      <c r="K245" s="11">
        <f t="shared" si="22"/>
        <v>11</v>
      </c>
      <c r="L245" s="11">
        <f t="shared" si="23"/>
        <v>7</v>
      </c>
      <c r="M245" s="6">
        <f t="shared" si="20"/>
        <v>0.6111111111111112</v>
      </c>
      <c r="N245" s="6">
        <f t="shared" si="21"/>
        <v>0.3888888888888889</v>
      </c>
    </row>
    <row r="246" spans="1:14" ht="12.75">
      <c r="A246" s="4" t="s">
        <v>161</v>
      </c>
      <c r="B246" s="5" t="s">
        <v>3</v>
      </c>
      <c r="C246" s="5">
        <v>2</v>
      </c>
      <c r="D246" s="5">
        <v>12</v>
      </c>
      <c r="E246" s="5">
        <v>25</v>
      </c>
      <c r="F246" s="5">
        <v>9</v>
      </c>
      <c r="G246" s="5">
        <v>7</v>
      </c>
      <c r="H246" s="5"/>
      <c r="I246" s="5"/>
      <c r="J246" s="5">
        <f t="shared" si="19"/>
        <v>55</v>
      </c>
      <c r="K246" s="11">
        <f t="shared" si="22"/>
        <v>48</v>
      </c>
      <c r="L246" s="11">
        <f t="shared" si="23"/>
        <v>7</v>
      </c>
      <c r="M246" s="6">
        <f t="shared" si="20"/>
        <v>0.8727272727272727</v>
      </c>
      <c r="N246" s="6">
        <f t="shared" si="21"/>
        <v>0.12727272727272726</v>
      </c>
    </row>
    <row r="247" spans="1:14" ht="12.75">
      <c r="A247" s="4" t="s">
        <v>161</v>
      </c>
      <c r="B247" s="5" t="s">
        <v>10</v>
      </c>
      <c r="C247" s="5">
        <v>15</v>
      </c>
      <c r="D247" s="5">
        <v>15</v>
      </c>
      <c r="E247" s="5">
        <v>8</v>
      </c>
      <c r="F247" s="5">
        <v>5</v>
      </c>
      <c r="G247" s="5">
        <v>6</v>
      </c>
      <c r="H247" s="5"/>
      <c r="I247" s="5">
        <v>2</v>
      </c>
      <c r="J247" s="5">
        <f t="shared" si="19"/>
        <v>51</v>
      </c>
      <c r="K247" s="11">
        <f t="shared" si="22"/>
        <v>43</v>
      </c>
      <c r="L247" s="11">
        <f t="shared" si="23"/>
        <v>8</v>
      </c>
      <c r="M247" s="6">
        <f t="shared" si="20"/>
        <v>0.8431372549019608</v>
      </c>
      <c r="N247" s="6">
        <f t="shared" si="21"/>
        <v>0.1568627450980392</v>
      </c>
    </row>
    <row r="248" spans="1:14" ht="12.75">
      <c r="A248" s="4" t="s">
        <v>161</v>
      </c>
      <c r="B248" s="5" t="s">
        <v>29</v>
      </c>
      <c r="C248" s="5">
        <v>1</v>
      </c>
      <c r="D248" s="5">
        <v>4</v>
      </c>
      <c r="E248" s="5">
        <v>4</v>
      </c>
      <c r="F248" s="5">
        <v>1</v>
      </c>
      <c r="G248" s="5">
        <v>2</v>
      </c>
      <c r="H248" s="5"/>
      <c r="I248" s="5"/>
      <c r="J248" s="5">
        <f t="shared" si="19"/>
        <v>12</v>
      </c>
      <c r="K248" s="11">
        <f t="shared" si="22"/>
        <v>10</v>
      </c>
      <c r="L248" s="11">
        <f t="shared" si="23"/>
        <v>2</v>
      </c>
      <c r="M248" s="6">
        <f t="shared" si="20"/>
        <v>0.8333333333333334</v>
      </c>
      <c r="N248" s="6">
        <f t="shared" si="21"/>
        <v>0.16666666666666666</v>
      </c>
    </row>
    <row r="249" spans="1:14" ht="12.75">
      <c r="A249" s="4" t="s">
        <v>162</v>
      </c>
      <c r="B249" s="5" t="s">
        <v>9</v>
      </c>
      <c r="C249" s="5">
        <v>8</v>
      </c>
      <c r="D249" s="5">
        <v>11</v>
      </c>
      <c r="E249" s="5">
        <v>7</v>
      </c>
      <c r="F249" s="5">
        <v>1</v>
      </c>
      <c r="G249" s="5">
        <v>1</v>
      </c>
      <c r="H249" s="5"/>
      <c r="I249" s="5"/>
      <c r="J249" s="5">
        <f t="shared" si="19"/>
        <v>28</v>
      </c>
      <c r="K249" s="11">
        <f t="shared" si="22"/>
        <v>27</v>
      </c>
      <c r="L249" s="11">
        <f t="shared" si="23"/>
        <v>1</v>
      </c>
      <c r="M249" s="6">
        <f t="shared" si="20"/>
        <v>0.9642857142857143</v>
      </c>
      <c r="N249" s="6">
        <f t="shared" si="21"/>
        <v>0.03571428571428571</v>
      </c>
    </row>
    <row r="250" spans="1:14" ht="12.75">
      <c r="A250" s="4" t="s">
        <v>163</v>
      </c>
      <c r="B250" s="5" t="s">
        <v>9</v>
      </c>
      <c r="C250" s="5">
        <v>5</v>
      </c>
      <c r="D250" s="5">
        <v>6</v>
      </c>
      <c r="E250" s="5">
        <v>9</v>
      </c>
      <c r="F250" s="5">
        <v>4</v>
      </c>
      <c r="G250" s="5">
        <v>3</v>
      </c>
      <c r="H250" s="5"/>
      <c r="I250" s="5">
        <v>3</v>
      </c>
      <c r="J250" s="5">
        <f t="shared" si="19"/>
        <v>30</v>
      </c>
      <c r="K250" s="11">
        <f t="shared" si="22"/>
        <v>24</v>
      </c>
      <c r="L250" s="11">
        <f t="shared" si="23"/>
        <v>6</v>
      </c>
      <c r="M250" s="6">
        <f t="shared" si="20"/>
        <v>0.8</v>
      </c>
      <c r="N250" s="6">
        <f t="shared" si="21"/>
        <v>0.2</v>
      </c>
    </row>
    <row r="251" spans="1:14" ht="12.75">
      <c r="A251" s="4" t="s">
        <v>164</v>
      </c>
      <c r="B251" s="5" t="s">
        <v>9</v>
      </c>
      <c r="C251" s="5">
        <v>14</v>
      </c>
      <c r="D251" s="5">
        <v>10</v>
      </c>
      <c r="E251" s="5">
        <v>3</v>
      </c>
      <c r="F251" s="5">
        <v>3</v>
      </c>
      <c r="G251" s="5">
        <v>1</v>
      </c>
      <c r="H251" s="5"/>
      <c r="I251" s="5">
        <v>2</v>
      </c>
      <c r="J251" s="5">
        <f t="shared" si="19"/>
        <v>33</v>
      </c>
      <c r="K251" s="11">
        <f t="shared" si="22"/>
        <v>30</v>
      </c>
      <c r="L251" s="11">
        <f t="shared" si="23"/>
        <v>3</v>
      </c>
      <c r="M251" s="6">
        <f t="shared" si="20"/>
        <v>0.9090909090909091</v>
      </c>
      <c r="N251" s="6">
        <f t="shared" si="21"/>
        <v>0.09090909090909091</v>
      </c>
    </row>
    <row r="252" spans="1:14" ht="12.75">
      <c r="A252" s="4" t="s">
        <v>165</v>
      </c>
      <c r="B252" s="5" t="s">
        <v>17</v>
      </c>
      <c r="C252" s="5">
        <v>1</v>
      </c>
      <c r="D252" s="5">
        <v>9</v>
      </c>
      <c r="E252" s="5">
        <v>10</v>
      </c>
      <c r="F252" s="5">
        <v>2</v>
      </c>
      <c r="G252" s="5">
        <v>3</v>
      </c>
      <c r="H252" s="5"/>
      <c r="I252" s="5"/>
      <c r="J252" s="5">
        <f t="shared" si="19"/>
        <v>25</v>
      </c>
      <c r="K252" s="11">
        <f t="shared" si="22"/>
        <v>22</v>
      </c>
      <c r="L252" s="11">
        <f t="shared" si="23"/>
        <v>3</v>
      </c>
      <c r="M252" s="6">
        <f t="shared" si="20"/>
        <v>0.88</v>
      </c>
      <c r="N252" s="6">
        <f t="shared" si="21"/>
        <v>0.12</v>
      </c>
    </row>
    <row r="253" spans="1:14" ht="12.75">
      <c r="A253" s="4" t="s">
        <v>165</v>
      </c>
      <c r="B253" s="5" t="s">
        <v>9</v>
      </c>
      <c r="C253" s="5">
        <v>3</v>
      </c>
      <c r="D253" s="5">
        <v>14</v>
      </c>
      <c r="E253" s="5">
        <v>9</v>
      </c>
      <c r="F253" s="5">
        <v>4</v>
      </c>
      <c r="G253" s="5">
        <v>1</v>
      </c>
      <c r="H253" s="5"/>
      <c r="I253" s="5"/>
      <c r="J253" s="5">
        <f t="shared" si="19"/>
        <v>31</v>
      </c>
      <c r="K253" s="11">
        <f t="shared" si="22"/>
        <v>30</v>
      </c>
      <c r="L253" s="11">
        <f t="shared" si="23"/>
        <v>1</v>
      </c>
      <c r="M253" s="6">
        <f t="shared" si="20"/>
        <v>0.967741935483871</v>
      </c>
      <c r="N253" s="6">
        <f t="shared" si="21"/>
        <v>0.03225806451612903</v>
      </c>
    </row>
    <row r="254" spans="1:14" ht="12.75">
      <c r="A254" s="4" t="s">
        <v>166</v>
      </c>
      <c r="B254" s="5" t="s">
        <v>3</v>
      </c>
      <c r="C254" s="5">
        <v>6</v>
      </c>
      <c r="D254" s="5">
        <v>11</v>
      </c>
      <c r="E254" s="5">
        <v>2</v>
      </c>
      <c r="F254" s="5">
        <v>4</v>
      </c>
      <c r="G254" s="5">
        <v>2</v>
      </c>
      <c r="H254" s="5"/>
      <c r="I254" s="5"/>
      <c r="J254" s="5">
        <f t="shared" si="19"/>
        <v>25</v>
      </c>
      <c r="K254" s="11">
        <f t="shared" si="22"/>
        <v>23</v>
      </c>
      <c r="L254" s="11">
        <f t="shared" si="23"/>
        <v>2</v>
      </c>
      <c r="M254" s="6">
        <f t="shared" si="20"/>
        <v>0.92</v>
      </c>
      <c r="N254" s="6">
        <f t="shared" si="21"/>
        <v>0.08</v>
      </c>
    </row>
    <row r="255" spans="1:14" ht="12.75">
      <c r="A255" s="4" t="s">
        <v>166</v>
      </c>
      <c r="B255" s="5" t="s">
        <v>9</v>
      </c>
      <c r="C255" s="5">
        <v>11</v>
      </c>
      <c r="D255" s="5">
        <v>30</v>
      </c>
      <c r="E255" s="5">
        <v>39</v>
      </c>
      <c r="F255" s="5">
        <v>11</v>
      </c>
      <c r="G255" s="5">
        <v>27</v>
      </c>
      <c r="H255" s="5"/>
      <c r="I255" s="5">
        <v>4</v>
      </c>
      <c r="J255" s="5">
        <f t="shared" si="19"/>
        <v>122</v>
      </c>
      <c r="K255" s="11">
        <f t="shared" si="22"/>
        <v>91</v>
      </c>
      <c r="L255" s="11">
        <f t="shared" si="23"/>
        <v>31</v>
      </c>
      <c r="M255" s="6">
        <f t="shared" si="20"/>
        <v>0.7459016393442623</v>
      </c>
      <c r="N255" s="6">
        <f t="shared" si="21"/>
        <v>0.2540983606557377</v>
      </c>
    </row>
    <row r="256" spans="1:14" ht="12.75">
      <c r="A256" s="4" t="s">
        <v>166</v>
      </c>
      <c r="B256" s="5" t="s">
        <v>10</v>
      </c>
      <c r="C256" s="5">
        <v>15</v>
      </c>
      <c r="D256" s="5">
        <v>17</v>
      </c>
      <c r="E256" s="5">
        <v>9</v>
      </c>
      <c r="F256" s="5"/>
      <c r="G256" s="5"/>
      <c r="H256" s="5"/>
      <c r="I256" s="5">
        <v>8</v>
      </c>
      <c r="J256" s="5">
        <f t="shared" si="19"/>
        <v>49</v>
      </c>
      <c r="K256" s="11">
        <f t="shared" si="22"/>
        <v>41</v>
      </c>
      <c r="L256" s="11">
        <f t="shared" si="23"/>
        <v>8</v>
      </c>
      <c r="M256" s="6">
        <f t="shared" si="20"/>
        <v>0.8367346938775511</v>
      </c>
      <c r="N256" s="6">
        <f t="shared" si="21"/>
        <v>0.16326530612244897</v>
      </c>
    </row>
    <row r="257" spans="1:14" ht="12.75">
      <c r="A257" s="4" t="s">
        <v>166</v>
      </c>
      <c r="B257" s="5" t="s">
        <v>29</v>
      </c>
      <c r="C257" s="5">
        <v>4</v>
      </c>
      <c r="D257" s="5">
        <v>4</v>
      </c>
      <c r="E257" s="5">
        <v>2</v>
      </c>
      <c r="F257" s="5">
        <v>1</v>
      </c>
      <c r="G257" s="5"/>
      <c r="H257" s="5"/>
      <c r="I257" s="5">
        <v>2</v>
      </c>
      <c r="J257" s="5">
        <f t="shared" si="19"/>
        <v>13</v>
      </c>
      <c r="K257" s="11">
        <f t="shared" si="22"/>
        <v>11</v>
      </c>
      <c r="L257" s="11">
        <f t="shared" si="23"/>
        <v>2</v>
      </c>
      <c r="M257" s="6">
        <f t="shared" si="20"/>
        <v>0.8461538461538461</v>
      </c>
      <c r="N257" s="6">
        <f t="shared" si="21"/>
        <v>0.15384615384615385</v>
      </c>
    </row>
    <row r="258" spans="1:14" ht="12.75">
      <c r="A258" s="4" t="s">
        <v>167</v>
      </c>
      <c r="B258" s="5" t="s">
        <v>9</v>
      </c>
      <c r="C258" s="5">
        <v>17</v>
      </c>
      <c r="D258" s="5">
        <v>23</v>
      </c>
      <c r="E258" s="5">
        <v>12</v>
      </c>
      <c r="F258" s="5">
        <v>2</v>
      </c>
      <c r="G258" s="5">
        <v>1</v>
      </c>
      <c r="H258" s="5"/>
      <c r="I258" s="5">
        <v>3</v>
      </c>
      <c r="J258" s="5">
        <f t="shared" si="19"/>
        <v>58</v>
      </c>
      <c r="K258" s="11">
        <f t="shared" si="22"/>
        <v>54</v>
      </c>
      <c r="L258" s="11">
        <f t="shared" si="23"/>
        <v>4</v>
      </c>
      <c r="M258" s="6">
        <f t="shared" si="20"/>
        <v>0.9310344827586207</v>
      </c>
      <c r="N258" s="6">
        <f t="shared" si="21"/>
        <v>0.06896551724137931</v>
      </c>
    </row>
    <row r="259" spans="1:14" ht="12.75">
      <c r="A259" s="4" t="s">
        <v>168</v>
      </c>
      <c r="B259" s="5" t="s">
        <v>9</v>
      </c>
      <c r="C259" s="5">
        <v>2</v>
      </c>
      <c r="D259" s="5"/>
      <c r="E259" s="5"/>
      <c r="F259" s="5"/>
      <c r="G259" s="5">
        <v>1</v>
      </c>
      <c r="H259" s="5"/>
      <c r="I259" s="5"/>
      <c r="J259" s="5">
        <f t="shared" si="19"/>
        <v>3</v>
      </c>
      <c r="K259" s="11">
        <f t="shared" si="22"/>
        <v>2</v>
      </c>
      <c r="L259" s="11">
        <f t="shared" si="23"/>
        <v>1</v>
      </c>
      <c r="M259" s="6">
        <f t="shared" si="20"/>
        <v>0.6666666666666666</v>
      </c>
      <c r="N259" s="6">
        <f t="shared" si="21"/>
        <v>0.3333333333333333</v>
      </c>
    </row>
    <row r="260" spans="1:14" ht="12.75">
      <c r="A260" s="4" t="s">
        <v>169</v>
      </c>
      <c r="B260" s="5" t="s">
        <v>9</v>
      </c>
      <c r="C260" s="5">
        <v>7</v>
      </c>
      <c r="D260" s="5">
        <v>18</v>
      </c>
      <c r="E260" s="5">
        <v>5</v>
      </c>
      <c r="F260" s="5"/>
      <c r="G260" s="5"/>
      <c r="H260" s="5"/>
      <c r="I260" s="5"/>
      <c r="J260" s="5">
        <f t="shared" si="19"/>
        <v>30</v>
      </c>
      <c r="K260" s="11">
        <f t="shared" si="22"/>
        <v>30</v>
      </c>
      <c r="L260" s="11">
        <f t="shared" si="23"/>
        <v>0</v>
      </c>
      <c r="M260" s="6">
        <f t="shared" si="20"/>
        <v>1</v>
      </c>
      <c r="N260" s="6">
        <f t="shared" si="21"/>
        <v>0</v>
      </c>
    </row>
    <row r="261" spans="1:14" ht="12.75">
      <c r="A261" s="4" t="s">
        <v>170</v>
      </c>
      <c r="B261" s="5" t="s">
        <v>9</v>
      </c>
      <c r="C261" s="5">
        <v>4</v>
      </c>
      <c r="D261" s="5">
        <v>18</v>
      </c>
      <c r="E261" s="5">
        <v>8</v>
      </c>
      <c r="F261" s="5"/>
      <c r="G261" s="5"/>
      <c r="H261" s="5"/>
      <c r="I261" s="5"/>
      <c r="J261" s="5">
        <f t="shared" si="19"/>
        <v>30</v>
      </c>
      <c r="K261" s="11">
        <f t="shared" si="22"/>
        <v>30</v>
      </c>
      <c r="L261" s="11">
        <f t="shared" si="23"/>
        <v>0</v>
      </c>
      <c r="M261" s="6">
        <f t="shared" si="20"/>
        <v>1</v>
      </c>
      <c r="N261" s="6">
        <f t="shared" si="21"/>
        <v>0</v>
      </c>
    </row>
    <row r="262" spans="1:14" ht="12.75">
      <c r="A262" s="4" t="s">
        <v>171</v>
      </c>
      <c r="B262" s="5" t="s">
        <v>9</v>
      </c>
      <c r="C262" s="5">
        <v>12</v>
      </c>
      <c r="D262" s="5">
        <v>9</v>
      </c>
      <c r="E262" s="5">
        <v>3</v>
      </c>
      <c r="F262" s="5">
        <v>2</v>
      </c>
      <c r="G262" s="5"/>
      <c r="H262" s="5"/>
      <c r="I262" s="5"/>
      <c r="J262" s="5">
        <f t="shared" si="19"/>
        <v>26</v>
      </c>
      <c r="K262" s="11">
        <f t="shared" si="22"/>
        <v>26</v>
      </c>
      <c r="L262" s="11">
        <f t="shared" si="23"/>
        <v>0</v>
      </c>
      <c r="M262" s="6">
        <f t="shared" si="20"/>
        <v>1</v>
      </c>
      <c r="N262" s="6">
        <f t="shared" si="21"/>
        <v>0</v>
      </c>
    </row>
    <row r="263" spans="1:14" ht="12.75">
      <c r="A263" s="4" t="s">
        <v>172</v>
      </c>
      <c r="B263" s="5" t="s">
        <v>9</v>
      </c>
      <c r="C263" s="5">
        <v>3</v>
      </c>
      <c r="D263" s="5">
        <v>2</v>
      </c>
      <c r="E263" s="5">
        <v>3</v>
      </c>
      <c r="F263" s="5"/>
      <c r="G263" s="5">
        <v>1</v>
      </c>
      <c r="H263" s="5">
        <v>3</v>
      </c>
      <c r="I263" s="5"/>
      <c r="J263" s="5">
        <f aca="true" t="shared" si="24" ref="J263:J315">SUM(C263:I263)</f>
        <v>12</v>
      </c>
      <c r="K263" s="11">
        <f aca="true" t="shared" si="25" ref="K263:K315">SUM(C263:F263)</f>
        <v>8</v>
      </c>
      <c r="L263" s="11">
        <f aca="true" t="shared" si="26" ref="L263:L315">SUM(G263:I263)</f>
        <v>4</v>
      </c>
      <c r="M263" s="6">
        <f aca="true" t="shared" si="27" ref="M263:M315">(K263/J263)</f>
        <v>0.6666666666666666</v>
      </c>
      <c r="N263" s="6">
        <f aca="true" t="shared" si="28" ref="N263:N315">(L263/J263)</f>
        <v>0.3333333333333333</v>
      </c>
    </row>
    <row r="264" spans="1:14" ht="12.75">
      <c r="A264" s="4" t="s">
        <v>173</v>
      </c>
      <c r="B264" s="5" t="s">
        <v>9</v>
      </c>
      <c r="C264" s="5">
        <v>2</v>
      </c>
      <c r="D264" s="5"/>
      <c r="E264" s="5">
        <v>1</v>
      </c>
      <c r="F264" s="5">
        <v>4</v>
      </c>
      <c r="G264" s="5"/>
      <c r="H264" s="5"/>
      <c r="I264" s="5"/>
      <c r="J264" s="5">
        <f t="shared" si="24"/>
        <v>7</v>
      </c>
      <c r="K264" s="11">
        <f t="shared" si="25"/>
        <v>7</v>
      </c>
      <c r="L264" s="11">
        <f t="shared" si="26"/>
        <v>0</v>
      </c>
      <c r="M264" s="6">
        <f t="shared" si="27"/>
        <v>1</v>
      </c>
      <c r="N264" s="6">
        <f t="shared" si="28"/>
        <v>0</v>
      </c>
    </row>
    <row r="265" spans="1:14" ht="12.75">
      <c r="A265" s="4" t="s">
        <v>174</v>
      </c>
      <c r="B265" s="5" t="s">
        <v>9</v>
      </c>
      <c r="C265" s="5">
        <v>2</v>
      </c>
      <c r="D265" s="5">
        <v>2</v>
      </c>
      <c r="E265" s="5">
        <v>2</v>
      </c>
      <c r="F265" s="5"/>
      <c r="G265" s="5">
        <v>1</v>
      </c>
      <c r="H265" s="5"/>
      <c r="I265" s="5"/>
      <c r="J265" s="5">
        <f t="shared" si="24"/>
        <v>7</v>
      </c>
      <c r="K265" s="11">
        <f t="shared" si="25"/>
        <v>6</v>
      </c>
      <c r="L265" s="11">
        <f t="shared" si="26"/>
        <v>1</v>
      </c>
      <c r="M265" s="6">
        <f t="shared" si="27"/>
        <v>0.8571428571428571</v>
      </c>
      <c r="N265" s="6">
        <f t="shared" si="28"/>
        <v>0.14285714285714285</v>
      </c>
    </row>
    <row r="266" spans="1:14" ht="12.75">
      <c r="A266" s="4" t="s">
        <v>175</v>
      </c>
      <c r="B266" s="5" t="s">
        <v>3</v>
      </c>
      <c r="C266" s="5">
        <v>4</v>
      </c>
      <c r="D266" s="5">
        <v>15</v>
      </c>
      <c r="E266" s="5">
        <v>7</v>
      </c>
      <c r="F266" s="5">
        <v>1</v>
      </c>
      <c r="G266" s="5">
        <v>1</v>
      </c>
      <c r="H266" s="5"/>
      <c r="I266" s="5"/>
      <c r="J266" s="5">
        <f t="shared" si="24"/>
        <v>28</v>
      </c>
      <c r="K266" s="11">
        <f t="shared" si="25"/>
        <v>27</v>
      </c>
      <c r="L266" s="11">
        <f t="shared" si="26"/>
        <v>1</v>
      </c>
      <c r="M266" s="6">
        <f t="shared" si="27"/>
        <v>0.9642857142857143</v>
      </c>
      <c r="N266" s="6">
        <f t="shared" si="28"/>
        <v>0.03571428571428571</v>
      </c>
    </row>
    <row r="267" spans="1:14" ht="12.75">
      <c r="A267" s="4" t="s">
        <v>175</v>
      </c>
      <c r="B267" s="5" t="s">
        <v>17</v>
      </c>
      <c r="C267" s="5">
        <v>1</v>
      </c>
      <c r="D267" s="5">
        <v>2</v>
      </c>
      <c r="E267" s="5">
        <v>11</v>
      </c>
      <c r="F267" s="5">
        <v>4</v>
      </c>
      <c r="G267" s="5">
        <v>3</v>
      </c>
      <c r="H267" s="5">
        <v>1</v>
      </c>
      <c r="I267" s="5"/>
      <c r="J267" s="5">
        <f t="shared" si="24"/>
        <v>22</v>
      </c>
      <c r="K267" s="11">
        <f t="shared" si="25"/>
        <v>18</v>
      </c>
      <c r="L267" s="11">
        <f t="shared" si="26"/>
        <v>4</v>
      </c>
      <c r="M267" s="6">
        <f t="shared" si="27"/>
        <v>0.8181818181818182</v>
      </c>
      <c r="N267" s="6">
        <f t="shared" si="28"/>
        <v>0.18181818181818182</v>
      </c>
    </row>
    <row r="268" spans="1:14" ht="12.75">
      <c r="A268" s="4" t="s">
        <v>175</v>
      </c>
      <c r="B268" s="5" t="s">
        <v>9</v>
      </c>
      <c r="C268" s="5">
        <v>11</v>
      </c>
      <c r="D268" s="5">
        <v>13</v>
      </c>
      <c r="E268" s="5">
        <v>26</v>
      </c>
      <c r="F268" s="5">
        <v>8</v>
      </c>
      <c r="G268" s="5">
        <v>14</v>
      </c>
      <c r="H268" s="5"/>
      <c r="I268" s="5">
        <v>1</v>
      </c>
      <c r="J268" s="5">
        <f t="shared" si="24"/>
        <v>73</v>
      </c>
      <c r="K268" s="11">
        <f t="shared" si="25"/>
        <v>58</v>
      </c>
      <c r="L268" s="11">
        <f t="shared" si="26"/>
        <v>15</v>
      </c>
      <c r="M268" s="6">
        <f t="shared" si="27"/>
        <v>0.7945205479452054</v>
      </c>
      <c r="N268" s="6">
        <f t="shared" si="28"/>
        <v>0.2054794520547945</v>
      </c>
    </row>
    <row r="269" spans="1:14" ht="12.75">
      <c r="A269" s="4" t="s">
        <v>175</v>
      </c>
      <c r="B269" s="5" t="s">
        <v>29</v>
      </c>
      <c r="C269" s="5">
        <v>2</v>
      </c>
      <c r="D269" s="5">
        <v>4</v>
      </c>
      <c r="E269" s="5">
        <v>3</v>
      </c>
      <c r="F269" s="5">
        <v>5</v>
      </c>
      <c r="G269" s="5">
        <v>1</v>
      </c>
      <c r="H269" s="5"/>
      <c r="I269" s="5">
        <v>2</v>
      </c>
      <c r="J269" s="5">
        <f t="shared" si="24"/>
        <v>17</v>
      </c>
      <c r="K269" s="11">
        <f t="shared" si="25"/>
        <v>14</v>
      </c>
      <c r="L269" s="11">
        <f t="shared" si="26"/>
        <v>3</v>
      </c>
      <c r="M269" s="6">
        <f t="shared" si="27"/>
        <v>0.8235294117647058</v>
      </c>
      <c r="N269" s="6">
        <f t="shared" si="28"/>
        <v>0.17647058823529413</v>
      </c>
    </row>
    <row r="270" spans="1:14" ht="12.75">
      <c r="A270" s="4" t="s">
        <v>176</v>
      </c>
      <c r="B270" s="5" t="s">
        <v>10</v>
      </c>
      <c r="C270" s="5">
        <v>1</v>
      </c>
      <c r="D270" s="5">
        <v>2</v>
      </c>
      <c r="E270" s="5">
        <v>4</v>
      </c>
      <c r="F270" s="5">
        <v>2</v>
      </c>
      <c r="G270" s="5">
        <v>2</v>
      </c>
      <c r="H270" s="5"/>
      <c r="I270" s="5"/>
      <c r="J270" s="5">
        <f t="shared" si="24"/>
        <v>11</v>
      </c>
      <c r="K270" s="11">
        <f t="shared" si="25"/>
        <v>9</v>
      </c>
      <c r="L270" s="11">
        <f t="shared" si="26"/>
        <v>2</v>
      </c>
      <c r="M270" s="6">
        <f t="shared" si="27"/>
        <v>0.8181818181818182</v>
      </c>
      <c r="N270" s="6">
        <f t="shared" si="28"/>
        <v>0.18181818181818182</v>
      </c>
    </row>
    <row r="271" spans="1:14" ht="12.75">
      <c r="A271" s="4" t="s">
        <v>177</v>
      </c>
      <c r="B271" s="5" t="s">
        <v>10</v>
      </c>
      <c r="C271" s="5"/>
      <c r="D271" s="5">
        <v>2</v>
      </c>
      <c r="E271" s="5">
        <v>5</v>
      </c>
      <c r="F271" s="5"/>
      <c r="G271" s="5"/>
      <c r="H271" s="5"/>
      <c r="I271" s="5"/>
      <c r="J271" s="5">
        <f t="shared" si="24"/>
        <v>7</v>
      </c>
      <c r="K271" s="11">
        <f t="shared" si="25"/>
        <v>7</v>
      </c>
      <c r="L271" s="11">
        <f t="shared" si="26"/>
        <v>0</v>
      </c>
      <c r="M271" s="6">
        <f t="shared" si="27"/>
        <v>1</v>
      </c>
      <c r="N271" s="6">
        <f t="shared" si="28"/>
        <v>0</v>
      </c>
    </row>
    <row r="272" spans="1:14" ht="12.75">
      <c r="A272" s="4" t="s">
        <v>178</v>
      </c>
      <c r="B272" s="5" t="s">
        <v>17</v>
      </c>
      <c r="C272" s="5">
        <v>2</v>
      </c>
      <c r="D272" s="5">
        <v>2</v>
      </c>
      <c r="E272" s="5">
        <v>4</v>
      </c>
      <c r="F272" s="5">
        <v>3</v>
      </c>
      <c r="G272" s="5"/>
      <c r="H272" s="5">
        <v>1</v>
      </c>
      <c r="I272" s="5"/>
      <c r="J272" s="5">
        <f t="shared" si="24"/>
        <v>12</v>
      </c>
      <c r="K272" s="11">
        <f t="shared" si="25"/>
        <v>11</v>
      </c>
      <c r="L272" s="11">
        <f t="shared" si="26"/>
        <v>1</v>
      </c>
      <c r="M272" s="6">
        <f t="shared" si="27"/>
        <v>0.9166666666666666</v>
      </c>
      <c r="N272" s="6">
        <f t="shared" si="28"/>
        <v>0.08333333333333333</v>
      </c>
    </row>
    <row r="273" spans="1:14" ht="12.75">
      <c r="A273" s="4" t="s">
        <v>179</v>
      </c>
      <c r="B273" s="5" t="s">
        <v>10</v>
      </c>
      <c r="C273" s="5">
        <v>3</v>
      </c>
      <c r="D273" s="5">
        <v>2</v>
      </c>
      <c r="E273" s="5">
        <v>1</v>
      </c>
      <c r="F273" s="5"/>
      <c r="G273" s="5"/>
      <c r="H273" s="5"/>
      <c r="I273" s="5"/>
      <c r="J273" s="5">
        <f t="shared" si="24"/>
        <v>6</v>
      </c>
      <c r="K273" s="11">
        <f t="shared" si="25"/>
        <v>6</v>
      </c>
      <c r="L273" s="11">
        <f t="shared" si="26"/>
        <v>0</v>
      </c>
      <c r="M273" s="6">
        <f t="shared" si="27"/>
        <v>1</v>
      </c>
      <c r="N273" s="6">
        <f t="shared" si="28"/>
        <v>0</v>
      </c>
    </row>
    <row r="274" spans="1:14" ht="12.75">
      <c r="A274" s="4" t="s">
        <v>180</v>
      </c>
      <c r="B274" s="5" t="s">
        <v>10</v>
      </c>
      <c r="C274" s="5">
        <v>3</v>
      </c>
      <c r="D274" s="5">
        <v>1</v>
      </c>
      <c r="E274" s="5">
        <v>1</v>
      </c>
      <c r="F274" s="5">
        <v>1</v>
      </c>
      <c r="G274" s="5"/>
      <c r="H274" s="5"/>
      <c r="I274" s="5"/>
      <c r="J274" s="5">
        <f t="shared" si="24"/>
        <v>6</v>
      </c>
      <c r="K274" s="11">
        <f t="shared" si="25"/>
        <v>6</v>
      </c>
      <c r="L274" s="11">
        <f t="shared" si="26"/>
        <v>0</v>
      </c>
      <c r="M274" s="6">
        <f t="shared" si="27"/>
        <v>1</v>
      </c>
      <c r="N274" s="6">
        <f t="shared" si="28"/>
        <v>0</v>
      </c>
    </row>
    <row r="275" spans="1:14" ht="12.75">
      <c r="A275" s="4" t="s">
        <v>181</v>
      </c>
      <c r="B275" s="5" t="s">
        <v>10</v>
      </c>
      <c r="C275" s="5">
        <v>2</v>
      </c>
      <c r="D275" s="5">
        <v>3</v>
      </c>
      <c r="E275" s="5">
        <v>1</v>
      </c>
      <c r="F275" s="5"/>
      <c r="G275" s="5"/>
      <c r="H275" s="5"/>
      <c r="I275" s="5"/>
      <c r="J275" s="5">
        <f t="shared" si="24"/>
        <v>6</v>
      </c>
      <c r="K275" s="11">
        <f t="shared" si="25"/>
        <v>6</v>
      </c>
      <c r="L275" s="11">
        <f t="shared" si="26"/>
        <v>0</v>
      </c>
      <c r="M275" s="6">
        <f t="shared" si="27"/>
        <v>1</v>
      </c>
      <c r="N275" s="6">
        <f t="shared" si="28"/>
        <v>0</v>
      </c>
    </row>
    <row r="276" spans="1:14" ht="12.75">
      <c r="A276" s="4" t="s">
        <v>182</v>
      </c>
      <c r="B276" s="5" t="s">
        <v>10</v>
      </c>
      <c r="C276" s="5">
        <v>2</v>
      </c>
      <c r="D276" s="5">
        <v>1</v>
      </c>
      <c r="E276" s="5">
        <v>3</v>
      </c>
      <c r="F276" s="5"/>
      <c r="G276" s="5"/>
      <c r="H276" s="5"/>
      <c r="I276" s="5"/>
      <c r="J276" s="5">
        <f t="shared" si="24"/>
        <v>6</v>
      </c>
      <c r="K276" s="11">
        <f t="shared" si="25"/>
        <v>6</v>
      </c>
      <c r="L276" s="11">
        <f t="shared" si="26"/>
        <v>0</v>
      </c>
      <c r="M276" s="6">
        <f t="shared" si="27"/>
        <v>1</v>
      </c>
      <c r="N276" s="6">
        <f t="shared" si="28"/>
        <v>0</v>
      </c>
    </row>
    <row r="277" spans="1:14" ht="12.75">
      <c r="A277" s="4" t="s">
        <v>183</v>
      </c>
      <c r="B277" s="5" t="s">
        <v>10</v>
      </c>
      <c r="C277" s="5">
        <v>3</v>
      </c>
      <c r="D277" s="5">
        <v>1</v>
      </c>
      <c r="E277" s="5">
        <v>2</v>
      </c>
      <c r="F277" s="5"/>
      <c r="G277" s="5"/>
      <c r="H277" s="5"/>
      <c r="I277" s="5"/>
      <c r="J277" s="5">
        <f t="shared" si="24"/>
        <v>6</v>
      </c>
      <c r="K277" s="11">
        <f t="shared" si="25"/>
        <v>6</v>
      </c>
      <c r="L277" s="11">
        <f t="shared" si="26"/>
        <v>0</v>
      </c>
      <c r="M277" s="6">
        <f t="shared" si="27"/>
        <v>1</v>
      </c>
      <c r="N277" s="6">
        <f t="shared" si="28"/>
        <v>0</v>
      </c>
    </row>
    <row r="278" spans="1:14" ht="12.75">
      <c r="A278" s="4" t="s">
        <v>184</v>
      </c>
      <c r="B278" s="5" t="s">
        <v>17</v>
      </c>
      <c r="C278" s="5"/>
      <c r="D278" s="5">
        <v>1</v>
      </c>
      <c r="E278" s="5">
        <v>2</v>
      </c>
      <c r="F278" s="5">
        <v>1</v>
      </c>
      <c r="G278" s="5"/>
      <c r="H278" s="5">
        <v>1</v>
      </c>
      <c r="I278" s="5"/>
      <c r="J278" s="5">
        <f t="shared" si="24"/>
        <v>5</v>
      </c>
      <c r="K278" s="11">
        <f t="shared" si="25"/>
        <v>4</v>
      </c>
      <c r="L278" s="11">
        <f t="shared" si="26"/>
        <v>1</v>
      </c>
      <c r="M278" s="6">
        <f t="shared" si="27"/>
        <v>0.8</v>
      </c>
      <c r="N278" s="6">
        <f t="shared" si="28"/>
        <v>0.2</v>
      </c>
    </row>
    <row r="279" spans="1:14" ht="12.75">
      <c r="A279" s="4" t="s">
        <v>184</v>
      </c>
      <c r="B279" s="5" t="s">
        <v>10</v>
      </c>
      <c r="C279" s="5">
        <v>1</v>
      </c>
      <c r="D279" s="5">
        <v>2</v>
      </c>
      <c r="E279" s="5">
        <v>3</v>
      </c>
      <c r="F279" s="5">
        <v>1</v>
      </c>
      <c r="G279" s="5"/>
      <c r="H279" s="5"/>
      <c r="I279" s="5"/>
      <c r="J279" s="5">
        <f t="shared" si="24"/>
        <v>7</v>
      </c>
      <c r="K279" s="11">
        <f t="shared" si="25"/>
        <v>7</v>
      </c>
      <c r="L279" s="11">
        <f t="shared" si="26"/>
        <v>0</v>
      </c>
      <c r="M279" s="6">
        <f t="shared" si="27"/>
        <v>1</v>
      </c>
      <c r="N279" s="6">
        <f t="shared" si="28"/>
        <v>0</v>
      </c>
    </row>
    <row r="280" spans="1:14" ht="12.75">
      <c r="A280" s="4" t="s">
        <v>185</v>
      </c>
      <c r="B280" s="5" t="s">
        <v>17</v>
      </c>
      <c r="C280" s="5"/>
      <c r="D280" s="5">
        <v>1</v>
      </c>
      <c r="E280" s="5"/>
      <c r="F280" s="5"/>
      <c r="G280" s="5"/>
      <c r="H280" s="5">
        <v>2</v>
      </c>
      <c r="I280" s="5"/>
      <c r="J280" s="5">
        <f t="shared" si="24"/>
        <v>3</v>
      </c>
      <c r="K280" s="11">
        <f t="shared" si="25"/>
        <v>1</v>
      </c>
      <c r="L280" s="11">
        <f t="shared" si="26"/>
        <v>2</v>
      </c>
      <c r="M280" s="6">
        <f t="shared" si="27"/>
        <v>0.3333333333333333</v>
      </c>
      <c r="N280" s="6">
        <f t="shared" si="28"/>
        <v>0.6666666666666666</v>
      </c>
    </row>
    <row r="281" spans="1:14" ht="12.75">
      <c r="A281" s="4" t="s">
        <v>186</v>
      </c>
      <c r="B281" s="5" t="s">
        <v>17</v>
      </c>
      <c r="C281" s="5"/>
      <c r="D281" s="5">
        <v>3</v>
      </c>
      <c r="E281" s="5">
        <v>3</v>
      </c>
      <c r="F281" s="5"/>
      <c r="G281" s="5"/>
      <c r="H281" s="5">
        <v>4</v>
      </c>
      <c r="I281" s="5"/>
      <c r="J281" s="5">
        <f t="shared" si="24"/>
        <v>10</v>
      </c>
      <c r="K281" s="11">
        <f t="shared" si="25"/>
        <v>6</v>
      </c>
      <c r="L281" s="11">
        <f t="shared" si="26"/>
        <v>4</v>
      </c>
      <c r="M281" s="6">
        <f t="shared" si="27"/>
        <v>0.6</v>
      </c>
      <c r="N281" s="6">
        <f t="shared" si="28"/>
        <v>0.4</v>
      </c>
    </row>
    <row r="282" spans="1:14" ht="12.75">
      <c r="A282" s="4" t="s">
        <v>187</v>
      </c>
      <c r="B282" s="5" t="s">
        <v>17</v>
      </c>
      <c r="C282" s="5"/>
      <c r="D282" s="5">
        <v>2</v>
      </c>
      <c r="E282" s="5">
        <v>2</v>
      </c>
      <c r="F282" s="5">
        <v>1</v>
      </c>
      <c r="G282" s="5"/>
      <c r="H282" s="5">
        <v>2</v>
      </c>
      <c r="I282" s="5"/>
      <c r="J282" s="5">
        <f t="shared" si="24"/>
        <v>7</v>
      </c>
      <c r="K282" s="11">
        <f t="shared" si="25"/>
        <v>5</v>
      </c>
      <c r="L282" s="11">
        <f t="shared" si="26"/>
        <v>2</v>
      </c>
      <c r="M282" s="6">
        <f t="shared" si="27"/>
        <v>0.7142857142857143</v>
      </c>
      <c r="N282" s="6">
        <f t="shared" si="28"/>
        <v>0.2857142857142857</v>
      </c>
    </row>
    <row r="283" spans="1:14" ht="12.75">
      <c r="A283" s="4" t="s">
        <v>188</v>
      </c>
      <c r="B283" s="5" t="s">
        <v>17</v>
      </c>
      <c r="C283" s="5">
        <v>9</v>
      </c>
      <c r="D283" s="5">
        <v>4</v>
      </c>
      <c r="E283" s="5"/>
      <c r="F283" s="5"/>
      <c r="G283" s="5"/>
      <c r="H283" s="5">
        <v>1</v>
      </c>
      <c r="I283" s="5">
        <v>1</v>
      </c>
      <c r="J283" s="5">
        <f t="shared" si="24"/>
        <v>15</v>
      </c>
      <c r="K283" s="11">
        <f t="shared" si="25"/>
        <v>13</v>
      </c>
      <c r="L283" s="11">
        <f t="shared" si="26"/>
        <v>2</v>
      </c>
      <c r="M283" s="6">
        <f t="shared" si="27"/>
        <v>0.8666666666666667</v>
      </c>
      <c r="N283" s="6">
        <f t="shared" si="28"/>
        <v>0.13333333333333333</v>
      </c>
    </row>
    <row r="284" spans="1:14" ht="12.75">
      <c r="A284" s="4" t="s">
        <v>188</v>
      </c>
      <c r="B284" s="5" t="s">
        <v>10</v>
      </c>
      <c r="C284" s="5">
        <v>2</v>
      </c>
      <c r="D284" s="5">
        <v>5</v>
      </c>
      <c r="E284" s="5">
        <v>4</v>
      </c>
      <c r="F284" s="5">
        <v>1</v>
      </c>
      <c r="G284" s="5">
        <v>4</v>
      </c>
      <c r="H284" s="5"/>
      <c r="I284" s="5">
        <v>4</v>
      </c>
      <c r="J284" s="5">
        <f t="shared" si="24"/>
        <v>20</v>
      </c>
      <c r="K284" s="11">
        <f t="shared" si="25"/>
        <v>12</v>
      </c>
      <c r="L284" s="11">
        <f t="shared" si="26"/>
        <v>8</v>
      </c>
      <c r="M284" s="6">
        <f t="shared" si="27"/>
        <v>0.6</v>
      </c>
      <c r="N284" s="6">
        <f t="shared" si="28"/>
        <v>0.4</v>
      </c>
    </row>
    <row r="285" spans="1:14" ht="12.75">
      <c r="A285" s="4" t="s">
        <v>188</v>
      </c>
      <c r="B285" s="5" t="s">
        <v>29</v>
      </c>
      <c r="C285" s="5"/>
      <c r="D285" s="5">
        <v>3</v>
      </c>
      <c r="E285" s="5">
        <v>6</v>
      </c>
      <c r="F285" s="5">
        <v>3</v>
      </c>
      <c r="G285" s="5"/>
      <c r="H285" s="5"/>
      <c r="I285" s="5"/>
      <c r="J285" s="5">
        <f t="shared" si="24"/>
        <v>12</v>
      </c>
      <c r="K285" s="11">
        <f t="shared" si="25"/>
        <v>12</v>
      </c>
      <c r="L285" s="11">
        <f t="shared" si="26"/>
        <v>0</v>
      </c>
      <c r="M285" s="6">
        <f t="shared" si="27"/>
        <v>1</v>
      </c>
      <c r="N285" s="6">
        <f t="shared" si="28"/>
        <v>0</v>
      </c>
    </row>
    <row r="286" spans="1:14" ht="12.75">
      <c r="A286" s="4" t="s">
        <v>189</v>
      </c>
      <c r="B286" s="5" t="s">
        <v>17</v>
      </c>
      <c r="C286" s="5">
        <v>7</v>
      </c>
      <c r="D286" s="5">
        <v>4</v>
      </c>
      <c r="E286" s="5">
        <v>2</v>
      </c>
      <c r="F286" s="5"/>
      <c r="G286" s="5"/>
      <c r="H286" s="5">
        <v>1</v>
      </c>
      <c r="I286" s="5">
        <v>2</v>
      </c>
      <c r="J286" s="5">
        <f t="shared" si="24"/>
        <v>16</v>
      </c>
      <c r="K286" s="11">
        <f t="shared" si="25"/>
        <v>13</v>
      </c>
      <c r="L286" s="11">
        <f t="shared" si="26"/>
        <v>3</v>
      </c>
      <c r="M286" s="6">
        <f t="shared" si="27"/>
        <v>0.8125</v>
      </c>
      <c r="N286" s="6">
        <f t="shared" si="28"/>
        <v>0.1875</v>
      </c>
    </row>
    <row r="287" spans="1:14" ht="12.75">
      <c r="A287" s="4" t="s">
        <v>189</v>
      </c>
      <c r="B287" s="5" t="s">
        <v>10</v>
      </c>
      <c r="C287" s="5">
        <v>3</v>
      </c>
      <c r="D287" s="5">
        <v>6</v>
      </c>
      <c r="E287" s="5">
        <v>4</v>
      </c>
      <c r="F287" s="5">
        <v>3</v>
      </c>
      <c r="G287" s="5">
        <v>2</v>
      </c>
      <c r="H287" s="5"/>
      <c r="I287" s="5"/>
      <c r="J287" s="5">
        <f t="shared" si="24"/>
        <v>18</v>
      </c>
      <c r="K287" s="11">
        <f t="shared" si="25"/>
        <v>16</v>
      </c>
      <c r="L287" s="11">
        <f t="shared" si="26"/>
        <v>2</v>
      </c>
      <c r="M287" s="6">
        <f t="shared" si="27"/>
        <v>0.8888888888888888</v>
      </c>
      <c r="N287" s="6">
        <f t="shared" si="28"/>
        <v>0.1111111111111111</v>
      </c>
    </row>
    <row r="288" spans="1:14" ht="12.75">
      <c r="A288" s="4" t="s">
        <v>189</v>
      </c>
      <c r="B288" s="5" t="s">
        <v>29</v>
      </c>
      <c r="C288" s="5">
        <v>1</v>
      </c>
      <c r="D288" s="5">
        <v>4</v>
      </c>
      <c r="E288" s="5">
        <v>4</v>
      </c>
      <c r="F288" s="5">
        <v>4</v>
      </c>
      <c r="G288" s="5"/>
      <c r="H288" s="5"/>
      <c r="I288" s="5"/>
      <c r="J288" s="5">
        <f t="shared" si="24"/>
        <v>13</v>
      </c>
      <c r="K288" s="11">
        <f t="shared" si="25"/>
        <v>13</v>
      </c>
      <c r="L288" s="11">
        <f t="shared" si="26"/>
        <v>0</v>
      </c>
      <c r="M288" s="6">
        <f t="shared" si="27"/>
        <v>1</v>
      </c>
      <c r="N288" s="6">
        <f t="shared" si="28"/>
        <v>0</v>
      </c>
    </row>
    <row r="289" spans="1:14" ht="12.75">
      <c r="A289" s="4" t="s">
        <v>190</v>
      </c>
      <c r="B289" s="5" t="s">
        <v>29</v>
      </c>
      <c r="C289" s="5">
        <v>1</v>
      </c>
      <c r="D289" s="5">
        <v>10</v>
      </c>
      <c r="E289" s="5">
        <v>1</v>
      </c>
      <c r="F289" s="5"/>
      <c r="G289" s="5"/>
      <c r="H289" s="5"/>
      <c r="I289" s="5"/>
      <c r="J289" s="5">
        <f t="shared" si="24"/>
        <v>12</v>
      </c>
      <c r="K289" s="11">
        <f t="shared" si="25"/>
        <v>12</v>
      </c>
      <c r="L289" s="11">
        <f t="shared" si="26"/>
        <v>0</v>
      </c>
      <c r="M289" s="6">
        <f t="shared" si="27"/>
        <v>1</v>
      </c>
      <c r="N289" s="6">
        <f t="shared" si="28"/>
        <v>0</v>
      </c>
    </row>
    <row r="290" spans="1:14" ht="12.75">
      <c r="A290" s="4" t="s">
        <v>191</v>
      </c>
      <c r="B290" s="5" t="s">
        <v>17</v>
      </c>
      <c r="C290" s="5">
        <v>9</v>
      </c>
      <c r="D290" s="5">
        <v>7</v>
      </c>
      <c r="E290" s="5">
        <v>1</v>
      </c>
      <c r="F290" s="5">
        <v>1</v>
      </c>
      <c r="G290" s="5"/>
      <c r="H290" s="5">
        <v>1</v>
      </c>
      <c r="I290" s="5">
        <v>2</v>
      </c>
      <c r="J290" s="5">
        <f t="shared" si="24"/>
        <v>21</v>
      </c>
      <c r="K290" s="11">
        <f t="shared" si="25"/>
        <v>18</v>
      </c>
      <c r="L290" s="11">
        <f t="shared" si="26"/>
        <v>3</v>
      </c>
      <c r="M290" s="6">
        <f t="shared" si="27"/>
        <v>0.8571428571428571</v>
      </c>
      <c r="N290" s="6">
        <f t="shared" si="28"/>
        <v>0.14285714285714285</v>
      </c>
    </row>
    <row r="291" spans="1:14" ht="12.75">
      <c r="A291" s="4" t="s">
        <v>192</v>
      </c>
      <c r="B291" s="5" t="s">
        <v>17</v>
      </c>
      <c r="C291" s="5">
        <v>1</v>
      </c>
      <c r="D291" s="5">
        <v>5</v>
      </c>
      <c r="E291" s="5">
        <v>1</v>
      </c>
      <c r="F291" s="5"/>
      <c r="G291" s="5">
        <v>1</v>
      </c>
      <c r="H291" s="5">
        <v>1</v>
      </c>
      <c r="I291" s="5"/>
      <c r="J291" s="5">
        <f t="shared" si="24"/>
        <v>9</v>
      </c>
      <c r="K291" s="11">
        <f t="shared" si="25"/>
        <v>7</v>
      </c>
      <c r="L291" s="11">
        <f t="shared" si="26"/>
        <v>2</v>
      </c>
      <c r="M291" s="6">
        <f t="shared" si="27"/>
        <v>0.7777777777777778</v>
      </c>
      <c r="N291" s="6">
        <f t="shared" si="28"/>
        <v>0.2222222222222222</v>
      </c>
    </row>
    <row r="292" spans="1:14" ht="12.75">
      <c r="A292" s="4" t="s">
        <v>192</v>
      </c>
      <c r="B292" s="5" t="s">
        <v>10</v>
      </c>
      <c r="C292" s="5">
        <v>2</v>
      </c>
      <c r="D292" s="5">
        <v>4</v>
      </c>
      <c r="E292" s="5">
        <v>6</v>
      </c>
      <c r="F292" s="5">
        <v>2</v>
      </c>
      <c r="G292" s="5">
        <v>4</v>
      </c>
      <c r="H292" s="5"/>
      <c r="I292" s="5">
        <v>2</v>
      </c>
      <c r="J292" s="5">
        <f t="shared" si="24"/>
        <v>20</v>
      </c>
      <c r="K292" s="11">
        <f t="shared" si="25"/>
        <v>14</v>
      </c>
      <c r="L292" s="11">
        <f t="shared" si="26"/>
        <v>6</v>
      </c>
      <c r="M292" s="6">
        <f t="shared" si="27"/>
        <v>0.7</v>
      </c>
      <c r="N292" s="6">
        <f t="shared" si="28"/>
        <v>0.3</v>
      </c>
    </row>
    <row r="293" spans="1:14" ht="12.75">
      <c r="A293" s="4" t="s">
        <v>192</v>
      </c>
      <c r="B293" s="5" t="s">
        <v>29</v>
      </c>
      <c r="C293" s="5">
        <v>2</v>
      </c>
      <c r="D293" s="5">
        <v>5</v>
      </c>
      <c r="E293" s="5">
        <v>4</v>
      </c>
      <c r="F293" s="5">
        <v>2</v>
      </c>
      <c r="G293" s="5"/>
      <c r="H293" s="5"/>
      <c r="I293" s="5"/>
      <c r="J293" s="5">
        <f t="shared" si="24"/>
        <v>13</v>
      </c>
      <c r="K293" s="11">
        <f t="shared" si="25"/>
        <v>13</v>
      </c>
      <c r="L293" s="11">
        <f t="shared" si="26"/>
        <v>0</v>
      </c>
      <c r="M293" s="6">
        <f t="shared" si="27"/>
        <v>1</v>
      </c>
      <c r="N293" s="6">
        <f t="shared" si="28"/>
        <v>0</v>
      </c>
    </row>
    <row r="294" spans="1:14" ht="12.75">
      <c r="A294" s="4" t="s">
        <v>193</v>
      </c>
      <c r="B294" s="5" t="s">
        <v>10</v>
      </c>
      <c r="C294" s="5">
        <v>4</v>
      </c>
      <c r="D294" s="5">
        <v>7</v>
      </c>
      <c r="E294" s="5">
        <v>2</v>
      </c>
      <c r="F294" s="5"/>
      <c r="G294" s="5">
        <v>1</v>
      </c>
      <c r="H294" s="5"/>
      <c r="I294" s="5"/>
      <c r="J294" s="5">
        <f t="shared" si="24"/>
        <v>14</v>
      </c>
      <c r="K294" s="11">
        <f t="shared" si="25"/>
        <v>13</v>
      </c>
      <c r="L294" s="11">
        <f t="shared" si="26"/>
        <v>1</v>
      </c>
      <c r="M294" s="6">
        <f t="shared" si="27"/>
        <v>0.9285714285714286</v>
      </c>
      <c r="N294" s="6">
        <f t="shared" si="28"/>
        <v>0.07142857142857142</v>
      </c>
    </row>
    <row r="295" spans="1:14" ht="12.75">
      <c r="A295" s="4" t="s">
        <v>194</v>
      </c>
      <c r="B295" s="5" t="s">
        <v>29</v>
      </c>
      <c r="C295" s="5"/>
      <c r="D295" s="5">
        <v>2</v>
      </c>
      <c r="E295" s="5">
        <v>3</v>
      </c>
      <c r="F295" s="5">
        <v>2</v>
      </c>
      <c r="G295" s="5"/>
      <c r="H295" s="5"/>
      <c r="I295" s="5"/>
      <c r="J295" s="5">
        <f t="shared" si="24"/>
        <v>7</v>
      </c>
      <c r="K295" s="11">
        <f t="shared" si="25"/>
        <v>7</v>
      </c>
      <c r="L295" s="11">
        <f t="shared" si="26"/>
        <v>0</v>
      </c>
      <c r="M295" s="6">
        <f t="shared" si="27"/>
        <v>1</v>
      </c>
      <c r="N295" s="6">
        <f t="shared" si="28"/>
        <v>0</v>
      </c>
    </row>
    <row r="296" spans="1:14" ht="12.75">
      <c r="A296" s="4" t="s">
        <v>195</v>
      </c>
      <c r="B296" s="5" t="s">
        <v>10</v>
      </c>
      <c r="C296" s="5">
        <v>3</v>
      </c>
      <c r="D296" s="5">
        <v>3</v>
      </c>
      <c r="E296" s="5">
        <v>5</v>
      </c>
      <c r="F296" s="5"/>
      <c r="G296" s="5">
        <v>1</v>
      </c>
      <c r="H296" s="5"/>
      <c r="I296" s="5"/>
      <c r="J296" s="5">
        <f t="shared" si="24"/>
        <v>12</v>
      </c>
      <c r="K296" s="11">
        <f t="shared" si="25"/>
        <v>11</v>
      </c>
      <c r="L296" s="11">
        <f t="shared" si="26"/>
        <v>1</v>
      </c>
      <c r="M296" s="6">
        <f t="shared" si="27"/>
        <v>0.9166666666666666</v>
      </c>
      <c r="N296" s="6">
        <f t="shared" si="28"/>
        <v>0.08333333333333333</v>
      </c>
    </row>
    <row r="297" spans="1:14" ht="12.75">
      <c r="A297" s="4" t="s">
        <v>196</v>
      </c>
      <c r="B297" s="5" t="s">
        <v>10</v>
      </c>
      <c r="C297" s="5">
        <v>1</v>
      </c>
      <c r="D297" s="5">
        <v>6</v>
      </c>
      <c r="E297" s="5">
        <v>1</v>
      </c>
      <c r="F297" s="5"/>
      <c r="G297" s="5">
        <v>2</v>
      </c>
      <c r="H297" s="5"/>
      <c r="I297" s="5"/>
      <c r="J297" s="5">
        <f t="shared" si="24"/>
        <v>10</v>
      </c>
      <c r="K297" s="11">
        <f t="shared" si="25"/>
        <v>8</v>
      </c>
      <c r="L297" s="11">
        <f t="shared" si="26"/>
        <v>2</v>
      </c>
      <c r="M297" s="6">
        <f t="shared" si="27"/>
        <v>0.8</v>
      </c>
      <c r="N297" s="6">
        <f t="shared" si="28"/>
        <v>0.2</v>
      </c>
    </row>
    <row r="298" spans="1:14" ht="12.75">
      <c r="A298" s="4" t="s">
        <v>197</v>
      </c>
      <c r="B298" s="5" t="s">
        <v>10</v>
      </c>
      <c r="C298" s="5">
        <v>4</v>
      </c>
      <c r="D298" s="5">
        <v>2</v>
      </c>
      <c r="E298" s="5">
        <v>9</v>
      </c>
      <c r="F298" s="5">
        <v>2</v>
      </c>
      <c r="G298" s="5">
        <v>1</v>
      </c>
      <c r="H298" s="5"/>
      <c r="I298" s="5"/>
      <c r="J298" s="5">
        <f t="shared" si="24"/>
        <v>18</v>
      </c>
      <c r="K298" s="11">
        <f t="shared" si="25"/>
        <v>17</v>
      </c>
      <c r="L298" s="11">
        <f t="shared" si="26"/>
        <v>1</v>
      </c>
      <c r="M298" s="6">
        <f t="shared" si="27"/>
        <v>0.9444444444444444</v>
      </c>
      <c r="N298" s="6">
        <f t="shared" si="28"/>
        <v>0.05555555555555555</v>
      </c>
    </row>
    <row r="299" spans="1:14" ht="12.75">
      <c r="A299" s="4" t="s">
        <v>198</v>
      </c>
      <c r="B299" s="5" t="s">
        <v>10</v>
      </c>
      <c r="C299" s="5">
        <v>3</v>
      </c>
      <c r="D299" s="5">
        <v>8</v>
      </c>
      <c r="E299" s="5">
        <v>6</v>
      </c>
      <c r="F299" s="5">
        <v>1</v>
      </c>
      <c r="G299" s="5">
        <v>2</v>
      </c>
      <c r="H299" s="5"/>
      <c r="I299" s="5"/>
      <c r="J299" s="5">
        <f t="shared" si="24"/>
        <v>20</v>
      </c>
      <c r="K299" s="11">
        <f t="shared" si="25"/>
        <v>18</v>
      </c>
      <c r="L299" s="11">
        <f t="shared" si="26"/>
        <v>2</v>
      </c>
      <c r="M299" s="6">
        <f t="shared" si="27"/>
        <v>0.9</v>
      </c>
      <c r="N299" s="6">
        <f t="shared" si="28"/>
        <v>0.1</v>
      </c>
    </row>
    <row r="300" spans="1:14" ht="12.75">
      <c r="A300" s="4" t="s">
        <v>198</v>
      </c>
      <c r="B300" s="5" t="s">
        <v>29</v>
      </c>
      <c r="C300" s="5">
        <v>2</v>
      </c>
      <c r="D300" s="5">
        <v>2</v>
      </c>
      <c r="E300" s="5">
        <v>1</v>
      </c>
      <c r="F300" s="5">
        <v>2</v>
      </c>
      <c r="G300" s="5"/>
      <c r="H300" s="5"/>
      <c r="I300" s="5"/>
      <c r="J300" s="5">
        <f t="shared" si="24"/>
        <v>7</v>
      </c>
      <c r="K300" s="11">
        <f t="shared" si="25"/>
        <v>7</v>
      </c>
      <c r="L300" s="11">
        <f t="shared" si="26"/>
        <v>0</v>
      </c>
      <c r="M300" s="6">
        <f t="shared" si="27"/>
        <v>1</v>
      </c>
      <c r="N300" s="6">
        <f t="shared" si="28"/>
        <v>0</v>
      </c>
    </row>
    <row r="301" spans="1:14" ht="12.75">
      <c r="A301" s="4" t="s">
        <v>199</v>
      </c>
      <c r="B301" s="5" t="s">
        <v>10</v>
      </c>
      <c r="C301" s="5">
        <v>4</v>
      </c>
      <c r="D301" s="5">
        <v>8</v>
      </c>
      <c r="E301" s="5"/>
      <c r="F301" s="5"/>
      <c r="G301" s="5"/>
      <c r="H301" s="5"/>
      <c r="I301" s="5"/>
      <c r="J301" s="5">
        <f t="shared" si="24"/>
        <v>12</v>
      </c>
      <c r="K301" s="11">
        <f t="shared" si="25"/>
        <v>12</v>
      </c>
      <c r="L301" s="11">
        <f t="shared" si="26"/>
        <v>0</v>
      </c>
      <c r="M301" s="6">
        <f t="shared" si="27"/>
        <v>1</v>
      </c>
      <c r="N301" s="6">
        <f t="shared" si="28"/>
        <v>0</v>
      </c>
    </row>
    <row r="302" spans="1:14" ht="12.75">
      <c r="A302" s="4" t="s">
        <v>199</v>
      </c>
      <c r="B302" s="5" t="s">
        <v>29</v>
      </c>
      <c r="C302" s="5">
        <v>2</v>
      </c>
      <c r="D302" s="5">
        <v>5</v>
      </c>
      <c r="E302" s="5">
        <v>1</v>
      </c>
      <c r="F302" s="5"/>
      <c r="G302" s="5"/>
      <c r="H302" s="5"/>
      <c r="I302" s="5"/>
      <c r="J302" s="5">
        <f t="shared" si="24"/>
        <v>8</v>
      </c>
      <c r="K302" s="11">
        <f t="shared" si="25"/>
        <v>8</v>
      </c>
      <c r="L302" s="11">
        <f t="shared" si="26"/>
        <v>0</v>
      </c>
      <c r="M302" s="6">
        <f t="shared" si="27"/>
        <v>1</v>
      </c>
      <c r="N302" s="6">
        <f t="shared" si="28"/>
        <v>0</v>
      </c>
    </row>
    <row r="303" spans="1:14" ht="12.75">
      <c r="A303" s="4" t="s">
        <v>200</v>
      </c>
      <c r="B303" s="5" t="s">
        <v>10</v>
      </c>
      <c r="C303" s="5"/>
      <c r="D303" s="5">
        <v>1</v>
      </c>
      <c r="E303" s="5">
        <v>5</v>
      </c>
      <c r="F303" s="5"/>
      <c r="G303" s="5">
        <v>1</v>
      </c>
      <c r="H303" s="5"/>
      <c r="I303" s="5"/>
      <c r="J303" s="5">
        <f t="shared" si="24"/>
        <v>7</v>
      </c>
      <c r="K303" s="11">
        <f t="shared" si="25"/>
        <v>6</v>
      </c>
      <c r="L303" s="11">
        <f t="shared" si="26"/>
        <v>1</v>
      </c>
      <c r="M303" s="6">
        <f t="shared" si="27"/>
        <v>0.8571428571428571</v>
      </c>
      <c r="N303" s="6">
        <f t="shared" si="28"/>
        <v>0.14285714285714285</v>
      </c>
    </row>
    <row r="304" spans="1:14" ht="12.75">
      <c r="A304" s="4" t="s">
        <v>201</v>
      </c>
      <c r="B304" s="5" t="s">
        <v>10</v>
      </c>
      <c r="C304" s="5">
        <v>1</v>
      </c>
      <c r="D304" s="5">
        <v>6</v>
      </c>
      <c r="E304" s="5">
        <v>7</v>
      </c>
      <c r="F304" s="5">
        <v>2</v>
      </c>
      <c r="G304" s="5">
        <v>1</v>
      </c>
      <c r="H304" s="5"/>
      <c r="I304" s="5"/>
      <c r="J304" s="5">
        <f t="shared" si="24"/>
        <v>17</v>
      </c>
      <c r="K304" s="11">
        <f t="shared" si="25"/>
        <v>16</v>
      </c>
      <c r="L304" s="11">
        <f t="shared" si="26"/>
        <v>1</v>
      </c>
      <c r="M304" s="6">
        <f t="shared" si="27"/>
        <v>0.9411764705882353</v>
      </c>
      <c r="N304" s="6">
        <f t="shared" si="28"/>
        <v>0.058823529411764705</v>
      </c>
    </row>
    <row r="305" spans="1:14" ht="12.75">
      <c r="A305" s="4" t="s">
        <v>202</v>
      </c>
      <c r="B305" s="5" t="s">
        <v>10</v>
      </c>
      <c r="C305" s="5">
        <v>3</v>
      </c>
      <c r="D305" s="5">
        <v>6</v>
      </c>
      <c r="E305" s="5">
        <v>5</v>
      </c>
      <c r="F305" s="5">
        <v>4</v>
      </c>
      <c r="G305" s="5">
        <v>1</v>
      </c>
      <c r="H305" s="5"/>
      <c r="I305" s="5"/>
      <c r="J305" s="5">
        <f t="shared" si="24"/>
        <v>19</v>
      </c>
      <c r="K305" s="11">
        <f t="shared" si="25"/>
        <v>18</v>
      </c>
      <c r="L305" s="11">
        <f t="shared" si="26"/>
        <v>1</v>
      </c>
      <c r="M305" s="6">
        <f t="shared" si="27"/>
        <v>0.9473684210526315</v>
      </c>
      <c r="N305" s="6">
        <f t="shared" si="28"/>
        <v>0.05263157894736842</v>
      </c>
    </row>
    <row r="306" spans="1:14" ht="12.75">
      <c r="A306" s="4" t="s">
        <v>203</v>
      </c>
      <c r="B306" s="5" t="s">
        <v>10</v>
      </c>
      <c r="C306" s="5"/>
      <c r="D306" s="5">
        <v>3</v>
      </c>
      <c r="E306" s="5">
        <v>4</v>
      </c>
      <c r="F306" s="5">
        <v>2</v>
      </c>
      <c r="G306" s="5">
        <v>1</v>
      </c>
      <c r="H306" s="5"/>
      <c r="I306" s="5"/>
      <c r="J306" s="5">
        <f t="shared" si="24"/>
        <v>10</v>
      </c>
      <c r="K306" s="11">
        <f t="shared" si="25"/>
        <v>9</v>
      </c>
      <c r="L306" s="11">
        <f t="shared" si="26"/>
        <v>1</v>
      </c>
      <c r="M306" s="6">
        <f t="shared" si="27"/>
        <v>0.9</v>
      </c>
      <c r="N306" s="6">
        <f t="shared" si="28"/>
        <v>0.1</v>
      </c>
    </row>
    <row r="307" spans="1:14" ht="12.75">
      <c r="A307" s="4" t="s">
        <v>204</v>
      </c>
      <c r="B307" s="5" t="s">
        <v>17</v>
      </c>
      <c r="C307" s="5"/>
      <c r="D307" s="5">
        <v>1</v>
      </c>
      <c r="E307" s="5"/>
      <c r="F307" s="5">
        <v>1</v>
      </c>
      <c r="G307" s="5"/>
      <c r="H307" s="5">
        <v>1</v>
      </c>
      <c r="I307" s="5">
        <v>1</v>
      </c>
      <c r="J307" s="5">
        <f t="shared" si="24"/>
        <v>4</v>
      </c>
      <c r="K307" s="11">
        <f t="shared" si="25"/>
        <v>2</v>
      </c>
      <c r="L307" s="11">
        <f t="shared" si="26"/>
        <v>2</v>
      </c>
      <c r="M307" s="6">
        <f t="shared" si="27"/>
        <v>0.5</v>
      </c>
      <c r="N307" s="6">
        <f t="shared" si="28"/>
        <v>0.5</v>
      </c>
    </row>
    <row r="308" spans="1:14" ht="12.75">
      <c r="A308" s="4" t="s">
        <v>205</v>
      </c>
      <c r="B308" s="5" t="s">
        <v>17</v>
      </c>
      <c r="C308" s="5">
        <v>1</v>
      </c>
      <c r="D308" s="5">
        <v>2</v>
      </c>
      <c r="E308" s="5"/>
      <c r="F308" s="5"/>
      <c r="G308" s="5"/>
      <c r="H308" s="5"/>
      <c r="I308" s="5"/>
      <c r="J308" s="5">
        <f t="shared" si="24"/>
        <v>3</v>
      </c>
      <c r="K308" s="11">
        <f t="shared" si="25"/>
        <v>3</v>
      </c>
      <c r="L308" s="11">
        <f t="shared" si="26"/>
        <v>0</v>
      </c>
      <c r="M308" s="6">
        <f t="shared" si="27"/>
        <v>1</v>
      </c>
      <c r="N308" s="6">
        <f t="shared" si="28"/>
        <v>0</v>
      </c>
    </row>
    <row r="309" spans="1:14" ht="12.75">
      <c r="A309" s="4" t="s">
        <v>205</v>
      </c>
      <c r="B309" s="5" t="s">
        <v>10</v>
      </c>
      <c r="C309" s="5">
        <v>5</v>
      </c>
      <c r="D309" s="5">
        <v>2</v>
      </c>
      <c r="E309" s="5">
        <v>5</v>
      </c>
      <c r="F309" s="5">
        <v>1</v>
      </c>
      <c r="G309" s="5"/>
      <c r="H309" s="5"/>
      <c r="I309" s="5"/>
      <c r="J309" s="5">
        <f t="shared" si="24"/>
        <v>13</v>
      </c>
      <c r="K309" s="11">
        <f t="shared" si="25"/>
        <v>13</v>
      </c>
      <c r="L309" s="11">
        <f t="shared" si="26"/>
        <v>0</v>
      </c>
      <c r="M309" s="6">
        <f t="shared" si="27"/>
        <v>1</v>
      </c>
      <c r="N309" s="6">
        <f t="shared" si="28"/>
        <v>0</v>
      </c>
    </row>
    <row r="310" spans="1:14" ht="12.75">
      <c r="A310" s="4" t="s">
        <v>206</v>
      </c>
      <c r="B310" s="5" t="s">
        <v>10</v>
      </c>
      <c r="C310" s="5"/>
      <c r="D310" s="5">
        <v>2</v>
      </c>
      <c r="E310" s="5">
        <v>3</v>
      </c>
      <c r="F310" s="5">
        <v>1</v>
      </c>
      <c r="G310" s="5">
        <v>1</v>
      </c>
      <c r="H310" s="5"/>
      <c r="I310" s="5"/>
      <c r="J310" s="5">
        <f t="shared" si="24"/>
        <v>7</v>
      </c>
      <c r="K310" s="11">
        <f t="shared" si="25"/>
        <v>6</v>
      </c>
      <c r="L310" s="11">
        <f t="shared" si="26"/>
        <v>1</v>
      </c>
      <c r="M310" s="6">
        <f t="shared" si="27"/>
        <v>0.8571428571428571</v>
      </c>
      <c r="N310" s="6">
        <f t="shared" si="28"/>
        <v>0.14285714285714285</v>
      </c>
    </row>
    <row r="311" spans="1:14" ht="12.75">
      <c r="A311" s="4" t="s">
        <v>207</v>
      </c>
      <c r="B311" s="5" t="s">
        <v>10</v>
      </c>
      <c r="C311" s="5">
        <v>5</v>
      </c>
      <c r="D311" s="5">
        <v>1</v>
      </c>
      <c r="E311" s="5">
        <v>3</v>
      </c>
      <c r="F311" s="5">
        <v>1</v>
      </c>
      <c r="G311" s="5"/>
      <c r="H311" s="5"/>
      <c r="I311" s="5"/>
      <c r="J311" s="5">
        <f t="shared" si="24"/>
        <v>10</v>
      </c>
      <c r="K311" s="11">
        <f t="shared" si="25"/>
        <v>10</v>
      </c>
      <c r="L311" s="11">
        <f t="shared" si="26"/>
        <v>0</v>
      </c>
      <c r="M311" s="6">
        <f t="shared" si="27"/>
        <v>1</v>
      </c>
      <c r="N311" s="6">
        <f t="shared" si="28"/>
        <v>0</v>
      </c>
    </row>
    <row r="312" spans="1:14" ht="12.75">
      <c r="A312" s="4" t="s">
        <v>208</v>
      </c>
      <c r="B312" s="5" t="s">
        <v>10</v>
      </c>
      <c r="C312" s="5">
        <v>2</v>
      </c>
      <c r="D312" s="5">
        <v>1</v>
      </c>
      <c r="E312" s="5">
        <v>1</v>
      </c>
      <c r="F312" s="5">
        <v>2</v>
      </c>
      <c r="G312" s="5">
        <v>1</v>
      </c>
      <c r="H312" s="5"/>
      <c r="I312" s="5"/>
      <c r="J312" s="5">
        <f t="shared" si="24"/>
        <v>7</v>
      </c>
      <c r="K312" s="11">
        <f t="shared" si="25"/>
        <v>6</v>
      </c>
      <c r="L312" s="11">
        <f t="shared" si="26"/>
        <v>1</v>
      </c>
      <c r="M312" s="6">
        <f t="shared" si="27"/>
        <v>0.8571428571428571</v>
      </c>
      <c r="N312" s="6">
        <f t="shared" si="28"/>
        <v>0.14285714285714285</v>
      </c>
    </row>
    <row r="313" spans="1:14" ht="12.75">
      <c r="A313" s="4" t="s">
        <v>209</v>
      </c>
      <c r="B313" s="5" t="s">
        <v>10</v>
      </c>
      <c r="C313" s="5"/>
      <c r="D313" s="5">
        <v>5</v>
      </c>
      <c r="E313" s="5">
        <v>3</v>
      </c>
      <c r="F313" s="5"/>
      <c r="G313" s="5">
        <v>1</v>
      </c>
      <c r="H313" s="5"/>
      <c r="I313" s="5"/>
      <c r="J313" s="5">
        <f t="shared" si="24"/>
        <v>9</v>
      </c>
      <c r="K313" s="11">
        <f t="shared" si="25"/>
        <v>8</v>
      </c>
      <c r="L313" s="11">
        <f t="shared" si="26"/>
        <v>1</v>
      </c>
      <c r="M313" s="6">
        <f t="shared" si="27"/>
        <v>0.8888888888888888</v>
      </c>
      <c r="N313" s="6">
        <f t="shared" si="28"/>
        <v>0.1111111111111111</v>
      </c>
    </row>
    <row r="314" spans="1:14" ht="12.75">
      <c r="A314" s="4" t="s">
        <v>210</v>
      </c>
      <c r="B314" s="5" t="s">
        <v>10</v>
      </c>
      <c r="C314" s="5"/>
      <c r="D314" s="5">
        <v>3</v>
      </c>
      <c r="E314" s="5">
        <v>5</v>
      </c>
      <c r="F314" s="5"/>
      <c r="G314" s="5">
        <v>1</v>
      </c>
      <c r="H314" s="5"/>
      <c r="I314" s="5"/>
      <c r="J314" s="5">
        <f t="shared" si="24"/>
        <v>9</v>
      </c>
      <c r="K314" s="11">
        <f t="shared" si="25"/>
        <v>8</v>
      </c>
      <c r="L314" s="11">
        <f t="shared" si="26"/>
        <v>1</v>
      </c>
      <c r="M314" s="6">
        <f t="shared" si="27"/>
        <v>0.8888888888888888</v>
      </c>
      <c r="N314" s="6">
        <f t="shared" si="28"/>
        <v>0.1111111111111111</v>
      </c>
    </row>
    <row r="315" spans="1:14" ht="12.75">
      <c r="A315" s="4" t="s">
        <v>211</v>
      </c>
      <c r="B315" s="5" t="s">
        <v>10</v>
      </c>
      <c r="C315" s="5"/>
      <c r="D315" s="5">
        <v>5</v>
      </c>
      <c r="E315" s="5">
        <v>11</v>
      </c>
      <c r="F315" s="5"/>
      <c r="G315" s="5">
        <v>3</v>
      </c>
      <c r="H315" s="5"/>
      <c r="I315" s="5"/>
      <c r="J315" s="5">
        <f t="shared" si="24"/>
        <v>19</v>
      </c>
      <c r="K315" s="11">
        <f t="shared" si="25"/>
        <v>16</v>
      </c>
      <c r="L315" s="11">
        <f t="shared" si="26"/>
        <v>3</v>
      </c>
      <c r="M315" s="6">
        <f>(K315/J315)</f>
        <v>0.8421052631578947</v>
      </c>
      <c r="N315" s="6">
        <f>(L315/J315)</f>
        <v>0.15789473684210525</v>
      </c>
    </row>
    <row r="316" ht="12.75">
      <c r="M316" s="7"/>
    </row>
    <row r="317" spans="1:14" ht="12.75">
      <c r="A317" t="s">
        <v>221</v>
      </c>
      <c r="J317" s="1">
        <f>SUM(J6:J315)</f>
        <v>7556</v>
      </c>
      <c r="K317" s="1">
        <f>SUM(K6:K315)</f>
        <v>5550</v>
      </c>
      <c r="L317" s="1">
        <f>SUM(L6:L315)</f>
        <v>2006</v>
      </c>
      <c r="M317" s="7">
        <f>K317/J317</f>
        <v>0.7345156167284277</v>
      </c>
      <c r="N317" s="10">
        <f>L317/J317</f>
        <v>0.26548438327157226</v>
      </c>
    </row>
    <row r="318" ht="12.75">
      <c r="M318" s="7"/>
    </row>
    <row r="319" ht="12.75">
      <c r="M319" s="7"/>
    </row>
    <row r="320" ht="12.75">
      <c r="M320" s="7"/>
    </row>
    <row r="321" ht="12.75">
      <c r="M321" s="7"/>
    </row>
    <row r="322" ht="12.75">
      <c r="M322" s="7"/>
    </row>
    <row r="323" ht="12.75">
      <c r="M323" s="7"/>
    </row>
    <row r="324" ht="12.75">
      <c r="M324" s="7"/>
    </row>
    <row r="325" ht="12.75">
      <c r="M325" s="7"/>
    </row>
    <row r="326" ht="12.75">
      <c r="M326" s="7"/>
    </row>
    <row r="327" ht="12.75">
      <c r="M327" s="7"/>
    </row>
    <row r="328" ht="12.75">
      <c r="M328" s="7"/>
    </row>
    <row r="329" ht="12.75">
      <c r="M329" s="7"/>
    </row>
    <row r="330" ht="12.75">
      <c r="M330" s="7"/>
    </row>
    <row r="331" ht="12.75">
      <c r="M331" s="7"/>
    </row>
    <row r="332" ht="12.75">
      <c r="M332" s="7"/>
    </row>
    <row r="333" ht="12.75">
      <c r="M333" s="7"/>
    </row>
    <row r="334" ht="12.75">
      <c r="M334" s="7"/>
    </row>
    <row r="335" ht="12.75">
      <c r="M335" s="7"/>
    </row>
    <row r="336" ht="12.75">
      <c r="M336" s="7"/>
    </row>
    <row r="337" ht="12.75">
      <c r="M337" s="7"/>
    </row>
    <row r="338" ht="12.75">
      <c r="M338" s="7"/>
    </row>
    <row r="339" ht="12.75">
      <c r="M339" s="7"/>
    </row>
    <row r="340" ht="12.75">
      <c r="M340" s="7"/>
    </row>
    <row r="341" ht="12.75">
      <c r="M341" s="7"/>
    </row>
    <row r="342" ht="12.75">
      <c r="M342" s="7"/>
    </row>
    <row r="343" ht="12.75">
      <c r="M343" s="7"/>
    </row>
    <row r="344" ht="12.75">
      <c r="M344" s="7"/>
    </row>
    <row r="345" ht="12.75">
      <c r="M345" s="7"/>
    </row>
    <row r="346" ht="12.75">
      <c r="M346" s="7"/>
    </row>
    <row r="347" ht="12.75">
      <c r="M347" s="7"/>
    </row>
    <row r="348" ht="12.75">
      <c r="M348" s="7"/>
    </row>
    <row r="349" ht="12.75">
      <c r="M349" s="7"/>
    </row>
    <row r="350" ht="12.75">
      <c r="M350" s="7"/>
    </row>
    <row r="351" ht="12.75">
      <c r="M351" s="7"/>
    </row>
    <row r="352" ht="12.75">
      <c r="M352" s="7"/>
    </row>
    <row r="353" ht="12.75">
      <c r="M353" s="7"/>
    </row>
    <row r="354" ht="12.75">
      <c r="M354" s="7"/>
    </row>
    <row r="355" ht="12.75">
      <c r="M355" s="7"/>
    </row>
    <row r="356" ht="12.75">
      <c r="M356" s="7"/>
    </row>
    <row r="357" ht="12.75">
      <c r="M357" s="7"/>
    </row>
    <row r="358" ht="12.75">
      <c r="M358" s="7"/>
    </row>
    <row r="359" ht="12.75">
      <c r="M359" s="7"/>
    </row>
    <row r="360" ht="12.75">
      <c r="M360" s="7"/>
    </row>
    <row r="361" ht="12.75">
      <c r="M361" s="7"/>
    </row>
    <row r="362" ht="12.75">
      <c r="M362" s="7"/>
    </row>
    <row r="363" ht="12.75">
      <c r="M363" s="7"/>
    </row>
    <row r="364" ht="12.75">
      <c r="M364" s="7"/>
    </row>
    <row r="365" ht="12.75">
      <c r="M365" s="7"/>
    </row>
    <row r="366" ht="12.75">
      <c r="M366" s="7"/>
    </row>
    <row r="367" ht="12.75">
      <c r="M367" s="7"/>
    </row>
    <row r="368" ht="12.75">
      <c r="M368" s="7"/>
    </row>
    <row r="369" ht="12.75">
      <c r="M369" s="7"/>
    </row>
    <row r="370" ht="12.75">
      <c r="M370" s="7"/>
    </row>
    <row r="371" ht="12.75">
      <c r="M371" s="7"/>
    </row>
    <row r="372" ht="12.75">
      <c r="M372" s="7"/>
    </row>
    <row r="373" ht="12.75">
      <c r="M373" s="7"/>
    </row>
    <row r="374" ht="12.75">
      <c r="M374" s="7"/>
    </row>
    <row r="375" ht="12.75">
      <c r="M375" s="7"/>
    </row>
    <row r="376" ht="12.75">
      <c r="M376" s="7"/>
    </row>
    <row r="377" ht="12.75">
      <c r="M377" s="7"/>
    </row>
    <row r="378" ht="12.75">
      <c r="M378" s="7"/>
    </row>
    <row r="379" ht="12.75">
      <c r="M379" s="7"/>
    </row>
    <row r="380" ht="12.75">
      <c r="M380" s="7"/>
    </row>
    <row r="381" ht="12.75">
      <c r="M381" s="7"/>
    </row>
    <row r="382" ht="12.75">
      <c r="M382" s="7"/>
    </row>
    <row r="383" ht="12.75">
      <c r="M383" s="7"/>
    </row>
    <row r="384" ht="12.75">
      <c r="M384" s="7"/>
    </row>
    <row r="385" ht="12.75">
      <c r="M385" s="7"/>
    </row>
    <row r="386" ht="12.75">
      <c r="M386" s="7"/>
    </row>
    <row r="387" ht="12.75">
      <c r="M387" s="7"/>
    </row>
    <row r="388" ht="12.75">
      <c r="M388" s="7"/>
    </row>
    <row r="389" ht="12.75">
      <c r="M389" s="7"/>
    </row>
    <row r="390" ht="12.75">
      <c r="M390" s="7"/>
    </row>
    <row r="391" ht="12.75">
      <c r="M391" s="7"/>
    </row>
    <row r="392" ht="12.75">
      <c r="M392" s="7"/>
    </row>
    <row r="393" ht="12.75">
      <c r="M393" s="7"/>
    </row>
    <row r="394" ht="12.75">
      <c r="M394" s="7"/>
    </row>
    <row r="395" ht="12.75">
      <c r="M395" s="7"/>
    </row>
    <row r="396" ht="12.75">
      <c r="M396" s="7"/>
    </row>
    <row r="397" ht="12.75">
      <c r="M397" s="7"/>
    </row>
    <row r="398" ht="12.75">
      <c r="M398" s="7"/>
    </row>
    <row r="399" ht="12.75">
      <c r="M399" s="7"/>
    </row>
    <row r="400" ht="12.75">
      <c r="M400" s="7"/>
    </row>
    <row r="401" ht="12.75">
      <c r="M401" s="7"/>
    </row>
    <row r="402" ht="12.75">
      <c r="M402" s="7"/>
    </row>
    <row r="403" ht="12.75">
      <c r="M403" s="7"/>
    </row>
    <row r="404" ht="12.75">
      <c r="M404" s="7"/>
    </row>
    <row r="405" ht="12.75">
      <c r="M405" s="7"/>
    </row>
    <row r="406" ht="12.75">
      <c r="M406" s="7"/>
    </row>
    <row r="407" ht="12.75">
      <c r="M407" s="7"/>
    </row>
    <row r="408" ht="12.75">
      <c r="M408" s="7"/>
    </row>
    <row r="409" ht="12.75">
      <c r="M409" s="7"/>
    </row>
    <row r="410" ht="12.75">
      <c r="M410" s="7"/>
    </row>
    <row r="411" ht="12.75">
      <c r="M411" s="7"/>
    </row>
    <row r="412" ht="12.75">
      <c r="M412" s="7"/>
    </row>
    <row r="413" ht="12.75">
      <c r="M413" s="7"/>
    </row>
    <row r="414" ht="12.75">
      <c r="M414" s="7"/>
    </row>
    <row r="415" ht="12.75">
      <c r="M415" s="7"/>
    </row>
    <row r="416" ht="12.75">
      <c r="M416" s="7"/>
    </row>
    <row r="417" ht="12.75">
      <c r="M417" s="7"/>
    </row>
    <row r="418" ht="12.75">
      <c r="M418" s="7"/>
    </row>
    <row r="419" ht="12.75">
      <c r="M419" s="7"/>
    </row>
    <row r="420" ht="12.75">
      <c r="M420" s="7"/>
    </row>
    <row r="421" ht="12.75">
      <c r="M421" s="7"/>
    </row>
    <row r="422" ht="12.75">
      <c r="M422" s="7"/>
    </row>
    <row r="423" ht="12.75">
      <c r="M423" s="7"/>
    </row>
    <row r="424" ht="12.75">
      <c r="M424" s="7"/>
    </row>
    <row r="425" ht="12.75">
      <c r="M425" s="7"/>
    </row>
    <row r="426" ht="12.75">
      <c r="M426" s="7"/>
    </row>
    <row r="427" ht="12.75">
      <c r="M427" s="7"/>
    </row>
    <row r="428" ht="12.75">
      <c r="M428" s="7"/>
    </row>
    <row r="429" ht="12.75">
      <c r="M429" s="7"/>
    </row>
    <row r="430" ht="12.75">
      <c r="M430" s="7"/>
    </row>
    <row r="431" ht="12.75">
      <c r="M431" s="7"/>
    </row>
    <row r="432" ht="12.75">
      <c r="M432" s="7"/>
    </row>
    <row r="433" ht="12.75">
      <c r="M433" s="7"/>
    </row>
    <row r="434" ht="12.75">
      <c r="M434" s="7"/>
    </row>
    <row r="435" ht="12.75">
      <c r="M435" s="7"/>
    </row>
    <row r="436" ht="12.75">
      <c r="M436" s="7"/>
    </row>
    <row r="437" ht="12.75">
      <c r="M437" s="7"/>
    </row>
    <row r="438" ht="12.75">
      <c r="M438" s="7"/>
    </row>
    <row r="439" ht="12.75">
      <c r="M439" s="7"/>
    </row>
    <row r="440" ht="12.75">
      <c r="M440" s="7"/>
    </row>
    <row r="441" ht="12.75">
      <c r="M441" s="7"/>
    </row>
    <row r="442" ht="12.75">
      <c r="M442" s="7"/>
    </row>
    <row r="443" ht="12.75">
      <c r="M443" s="7"/>
    </row>
    <row r="444" ht="12.75">
      <c r="M444" s="7"/>
    </row>
    <row r="445" ht="12.75">
      <c r="M445" s="7"/>
    </row>
    <row r="446" ht="12.75">
      <c r="M446" s="7"/>
    </row>
    <row r="447" ht="12.75">
      <c r="M447" s="7"/>
    </row>
    <row r="448" ht="12.75">
      <c r="M448" s="7"/>
    </row>
    <row r="449" ht="12.75">
      <c r="M449" s="7"/>
    </row>
    <row r="450" ht="12.75">
      <c r="M450" s="7"/>
    </row>
    <row r="451" ht="12.75">
      <c r="M451" s="7"/>
    </row>
    <row r="452" ht="12.75">
      <c r="M452" s="7"/>
    </row>
    <row r="453" ht="12.75">
      <c r="M453" s="7"/>
    </row>
    <row r="454" ht="12.75">
      <c r="M454" s="7"/>
    </row>
    <row r="455" ht="12.75">
      <c r="M455" s="7"/>
    </row>
    <row r="456" ht="12.75">
      <c r="M456" s="7"/>
    </row>
    <row r="457" ht="12.75">
      <c r="M457" s="7"/>
    </row>
    <row r="458" ht="12.75">
      <c r="M458" s="7"/>
    </row>
    <row r="459" ht="12.75">
      <c r="M459" s="7"/>
    </row>
    <row r="460" ht="12.75">
      <c r="M460" s="7"/>
    </row>
    <row r="461" ht="12.75">
      <c r="M461" s="7"/>
    </row>
    <row r="462" ht="12.75">
      <c r="M462" s="7"/>
    </row>
    <row r="463" ht="12.75">
      <c r="M463" s="7"/>
    </row>
    <row r="464" ht="12.75">
      <c r="M464" s="7"/>
    </row>
    <row r="465" ht="12.75">
      <c r="M465" s="7"/>
    </row>
    <row r="466" ht="12.75">
      <c r="M466" s="7"/>
    </row>
    <row r="467" ht="12.75">
      <c r="M467" s="7"/>
    </row>
    <row r="468" ht="12.75">
      <c r="M468" s="7"/>
    </row>
    <row r="469" ht="12.75">
      <c r="M469" s="7"/>
    </row>
    <row r="470" ht="12.75">
      <c r="M470" s="7"/>
    </row>
    <row r="471" ht="12.75">
      <c r="M471" s="7"/>
    </row>
    <row r="472" ht="12.75">
      <c r="M472" s="7"/>
    </row>
    <row r="473" ht="12.75">
      <c r="M473" s="7"/>
    </row>
    <row r="474" ht="12.75">
      <c r="M474" s="7"/>
    </row>
    <row r="475" ht="12.75">
      <c r="M475" s="7"/>
    </row>
    <row r="476" ht="12.75">
      <c r="M476" s="7"/>
    </row>
    <row r="477" ht="12.75">
      <c r="M477" s="7"/>
    </row>
    <row r="478" ht="12.75">
      <c r="M478" s="7"/>
    </row>
    <row r="479" ht="12.75">
      <c r="M479" s="7"/>
    </row>
    <row r="480" ht="12.75">
      <c r="M480" s="7"/>
    </row>
    <row r="481" ht="12.75">
      <c r="M481" s="7"/>
    </row>
    <row r="482" ht="12.75">
      <c r="M482" s="7"/>
    </row>
    <row r="483" ht="12.75">
      <c r="M483" s="7"/>
    </row>
    <row r="484" ht="12.75">
      <c r="M484" s="7"/>
    </row>
    <row r="485" ht="12.75">
      <c r="M485" s="7"/>
    </row>
    <row r="486" ht="12.75">
      <c r="M486" s="7"/>
    </row>
    <row r="487" ht="12.75">
      <c r="M487" s="7"/>
    </row>
    <row r="488" ht="12.75">
      <c r="M488" s="7"/>
    </row>
    <row r="489" ht="12.75">
      <c r="M489" s="7"/>
    </row>
    <row r="490" ht="12.75">
      <c r="M490" s="7"/>
    </row>
    <row r="491" ht="12.75">
      <c r="M491" s="7"/>
    </row>
    <row r="492" ht="12.75">
      <c r="M492" s="7"/>
    </row>
    <row r="493" ht="12.75">
      <c r="M493" s="7"/>
    </row>
    <row r="494" ht="12.75">
      <c r="M494" s="7"/>
    </row>
    <row r="495" ht="12.75">
      <c r="M495" s="7"/>
    </row>
    <row r="496" ht="12.75">
      <c r="M496" s="7"/>
    </row>
    <row r="497" ht="12.75">
      <c r="M497" s="7"/>
    </row>
    <row r="498" ht="12.75">
      <c r="M498" s="7"/>
    </row>
    <row r="499" ht="12.75">
      <c r="M499" s="7"/>
    </row>
    <row r="500" ht="12.75">
      <c r="M500" s="7"/>
    </row>
    <row r="501" ht="12.75">
      <c r="M501" s="7"/>
    </row>
    <row r="502" ht="12.75">
      <c r="M502" s="7"/>
    </row>
    <row r="503" ht="12.75">
      <c r="M503" s="7"/>
    </row>
    <row r="504" ht="12.75">
      <c r="M504" s="7"/>
    </row>
    <row r="505" ht="12.75">
      <c r="M505" s="7"/>
    </row>
    <row r="506" ht="12.75">
      <c r="M506" s="7"/>
    </row>
    <row r="507" ht="12.75">
      <c r="M507" s="7"/>
    </row>
    <row r="508" ht="12.75">
      <c r="M508" s="7"/>
    </row>
    <row r="509" ht="12.75">
      <c r="M509" s="7"/>
    </row>
    <row r="510" ht="12.75">
      <c r="M510" s="7"/>
    </row>
    <row r="511" ht="12.75">
      <c r="M511" s="7"/>
    </row>
    <row r="512" ht="12.75">
      <c r="M512" s="7"/>
    </row>
    <row r="513" ht="12.75">
      <c r="M513" s="7"/>
    </row>
    <row r="514" ht="12.75">
      <c r="M514" s="7"/>
    </row>
    <row r="515" ht="12.75">
      <c r="M515" s="7"/>
    </row>
    <row r="516" ht="12.75">
      <c r="M516" s="7"/>
    </row>
    <row r="517" ht="12.75">
      <c r="M517" s="7"/>
    </row>
    <row r="518" ht="12.75">
      <c r="M518" s="7"/>
    </row>
    <row r="519" ht="12.75">
      <c r="M519" s="7"/>
    </row>
    <row r="520" ht="12.75">
      <c r="M520" s="7"/>
    </row>
    <row r="521" ht="12.75">
      <c r="M521" s="7"/>
    </row>
    <row r="522" ht="12.75">
      <c r="M522" s="7"/>
    </row>
    <row r="523" ht="12.75">
      <c r="M523" s="7"/>
    </row>
    <row r="524" ht="12.75">
      <c r="M524" s="7"/>
    </row>
    <row r="525" ht="12.75">
      <c r="M525" s="7"/>
    </row>
    <row r="526" ht="12.75">
      <c r="M526" s="7"/>
    </row>
    <row r="527" ht="12.75">
      <c r="M527" s="7"/>
    </row>
    <row r="528" ht="12.75">
      <c r="M528" s="7"/>
    </row>
    <row r="529" ht="12.75">
      <c r="M529" s="7"/>
    </row>
    <row r="530" ht="12.75">
      <c r="M530" s="7"/>
    </row>
    <row r="531" ht="12.75">
      <c r="M531" s="7"/>
    </row>
    <row r="532" ht="12.75">
      <c r="M532" s="7"/>
    </row>
    <row r="533" ht="12.75">
      <c r="M533" s="7"/>
    </row>
    <row r="534" ht="12.75">
      <c r="M534" s="7"/>
    </row>
    <row r="535" ht="12.75">
      <c r="M535" s="7"/>
    </row>
    <row r="536" ht="12.75">
      <c r="M536" s="7"/>
    </row>
    <row r="537" ht="12.75">
      <c r="M537" s="7"/>
    </row>
    <row r="538" ht="12.75">
      <c r="M538" s="7"/>
    </row>
    <row r="539" ht="12.75">
      <c r="M539" s="7"/>
    </row>
    <row r="540" ht="12.75">
      <c r="M540" s="7"/>
    </row>
    <row r="541" ht="12.75">
      <c r="M541" s="7"/>
    </row>
    <row r="542" ht="12.75">
      <c r="M542" s="7"/>
    </row>
    <row r="543" ht="12.75">
      <c r="M543" s="7"/>
    </row>
    <row r="544" ht="12.75">
      <c r="M544" s="7"/>
    </row>
    <row r="545" ht="12.75">
      <c r="M545" s="7"/>
    </row>
    <row r="546" ht="12.75">
      <c r="M546" s="7"/>
    </row>
    <row r="547" ht="12.75">
      <c r="M547" s="7"/>
    </row>
    <row r="548" ht="12.75">
      <c r="M548" s="7"/>
    </row>
    <row r="549" ht="12.75">
      <c r="M549" s="7"/>
    </row>
    <row r="550" ht="12.75">
      <c r="M550" s="7"/>
    </row>
    <row r="551" ht="12.75">
      <c r="M551" s="7"/>
    </row>
    <row r="552" ht="12.75">
      <c r="M552" s="7"/>
    </row>
    <row r="553" ht="12.75">
      <c r="M553" s="7"/>
    </row>
    <row r="554" ht="12.75">
      <c r="M554" s="7"/>
    </row>
    <row r="555" ht="12.75">
      <c r="M555" s="7"/>
    </row>
    <row r="556" ht="12.75">
      <c r="M556" s="7"/>
    </row>
    <row r="557" ht="12.75">
      <c r="M557" s="7"/>
    </row>
    <row r="558" ht="12.75">
      <c r="M558" s="7"/>
    </row>
    <row r="559" ht="12.75">
      <c r="M559" s="7"/>
    </row>
    <row r="560" ht="12.75">
      <c r="M560" s="7"/>
    </row>
    <row r="561" ht="12.75">
      <c r="M561" s="7"/>
    </row>
    <row r="562" ht="12.75">
      <c r="M562" s="7"/>
    </row>
    <row r="563" ht="12.75">
      <c r="M563" s="7"/>
    </row>
    <row r="564" ht="12.75">
      <c r="M564" s="7"/>
    </row>
    <row r="565" ht="12.75">
      <c r="M565" s="7"/>
    </row>
    <row r="566" ht="12.75">
      <c r="M566" s="7"/>
    </row>
    <row r="567" ht="12.75">
      <c r="M567" s="7"/>
    </row>
    <row r="568" ht="12.75">
      <c r="M568" s="7"/>
    </row>
    <row r="569" ht="12.75">
      <c r="M569" s="7"/>
    </row>
    <row r="570" ht="12.75">
      <c r="M570" s="7"/>
    </row>
    <row r="571" ht="12.75">
      <c r="M571" s="7"/>
    </row>
    <row r="572" ht="12.75">
      <c r="M572" s="7"/>
    </row>
    <row r="573" ht="12.75">
      <c r="M573" s="7"/>
    </row>
    <row r="574" ht="12.75">
      <c r="M574" s="7"/>
    </row>
    <row r="575" ht="12.75">
      <c r="M575" s="7"/>
    </row>
    <row r="576" ht="12.75">
      <c r="M576" s="7"/>
    </row>
    <row r="577" ht="12.75">
      <c r="M577" s="7"/>
    </row>
    <row r="578" ht="12.75">
      <c r="M578" s="7"/>
    </row>
    <row r="579" ht="12.75">
      <c r="M579" s="7"/>
    </row>
    <row r="580" ht="12.75">
      <c r="M580" s="7"/>
    </row>
    <row r="581" ht="12.75">
      <c r="M581" s="7"/>
    </row>
    <row r="582" ht="12.75">
      <c r="M582" s="7"/>
    </row>
    <row r="583" ht="12.75">
      <c r="M583" s="7"/>
    </row>
    <row r="584" ht="12.75">
      <c r="M584" s="7"/>
    </row>
    <row r="585" ht="12.75">
      <c r="M585" s="7"/>
    </row>
    <row r="586" ht="12.75">
      <c r="M586" s="7"/>
    </row>
    <row r="587" ht="12.75">
      <c r="M587" s="7"/>
    </row>
    <row r="588" ht="12.75">
      <c r="M588" s="7"/>
    </row>
    <row r="589" ht="12.75">
      <c r="M589" s="7"/>
    </row>
    <row r="590" ht="12.75">
      <c r="M590" s="7"/>
    </row>
    <row r="591" ht="12.75">
      <c r="M591" s="7"/>
    </row>
    <row r="592" ht="12.75">
      <c r="M592" s="7"/>
    </row>
    <row r="593" ht="12.75">
      <c r="M593" s="7"/>
    </row>
    <row r="594" ht="12.75">
      <c r="M594" s="7"/>
    </row>
    <row r="595" ht="12.75">
      <c r="M595" s="7"/>
    </row>
    <row r="596" ht="12.75">
      <c r="M596" s="7"/>
    </row>
    <row r="597" ht="12.75">
      <c r="M597" s="7"/>
    </row>
    <row r="598" ht="12.75">
      <c r="M598" s="7"/>
    </row>
    <row r="599" ht="12.75">
      <c r="M599" s="7"/>
    </row>
    <row r="600" ht="12.75">
      <c r="M600" s="7"/>
    </row>
    <row r="601" ht="12.75">
      <c r="M601" s="7"/>
    </row>
    <row r="602" ht="12.75">
      <c r="M602" s="7"/>
    </row>
    <row r="603" ht="12.75">
      <c r="M603" s="7"/>
    </row>
    <row r="604" ht="12.75">
      <c r="M604" s="7"/>
    </row>
    <row r="605" ht="12.75">
      <c r="M605" s="7"/>
    </row>
    <row r="606" ht="12.75">
      <c r="M606" s="7"/>
    </row>
    <row r="607" ht="12.75">
      <c r="M607" s="7"/>
    </row>
    <row r="608" ht="12.75">
      <c r="M608" s="7"/>
    </row>
    <row r="609" ht="12.75">
      <c r="M609" s="7"/>
    </row>
    <row r="610" ht="12.75">
      <c r="M610" s="7"/>
    </row>
    <row r="611" ht="12.75">
      <c r="M611" s="7"/>
    </row>
    <row r="612" ht="12.75">
      <c r="M612" s="7"/>
    </row>
    <row r="613" ht="12.75">
      <c r="M613" s="7"/>
    </row>
    <row r="614" ht="12.75">
      <c r="M614" s="7"/>
    </row>
    <row r="615" ht="12.75">
      <c r="M615" s="7"/>
    </row>
    <row r="616" ht="12.75">
      <c r="M616" s="7"/>
    </row>
    <row r="617" ht="12.75">
      <c r="M617" s="7"/>
    </row>
    <row r="618" ht="12.75">
      <c r="M618" s="7"/>
    </row>
    <row r="619" ht="12.75">
      <c r="M619" s="7"/>
    </row>
    <row r="620" ht="12.75">
      <c r="M620" s="7"/>
    </row>
    <row r="621" ht="12.75">
      <c r="M621" s="7"/>
    </row>
    <row r="622" ht="12.75">
      <c r="M622" s="7"/>
    </row>
    <row r="623" ht="12.75">
      <c r="M623" s="7"/>
    </row>
    <row r="624" ht="12.75">
      <c r="M624" s="7"/>
    </row>
    <row r="625" ht="12.75">
      <c r="M625" s="7"/>
    </row>
    <row r="626" ht="12.75">
      <c r="M626" s="7"/>
    </row>
    <row r="627" ht="12.75">
      <c r="M627" s="7"/>
    </row>
    <row r="628" ht="12.75">
      <c r="M628" s="7"/>
    </row>
    <row r="629" ht="12.75">
      <c r="M629" s="7"/>
    </row>
    <row r="630" ht="12.75">
      <c r="M630" s="7"/>
    </row>
    <row r="631" ht="12.75">
      <c r="M631" s="7"/>
    </row>
    <row r="632" ht="12.75">
      <c r="M632" s="7"/>
    </row>
    <row r="633" ht="12.75">
      <c r="M633" s="7"/>
    </row>
    <row r="634" ht="12.75">
      <c r="M634" s="7"/>
    </row>
    <row r="635" ht="12.75">
      <c r="M635" s="7"/>
    </row>
    <row r="636" ht="12.75">
      <c r="M636" s="7"/>
    </row>
    <row r="637" ht="12.75">
      <c r="M637" s="7"/>
    </row>
    <row r="638" ht="12.75">
      <c r="M638" s="7"/>
    </row>
    <row r="639" ht="12.75">
      <c r="M639" s="7"/>
    </row>
    <row r="640" ht="12.75">
      <c r="M640" s="7"/>
    </row>
    <row r="641" ht="12.75">
      <c r="M641" s="7"/>
    </row>
    <row r="642" ht="12.75">
      <c r="M642" s="7"/>
    </row>
    <row r="643" ht="12.75">
      <c r="M643" s="7"/>
    </row>
    <row r="644" ht="12.75">
      <c r="M644" s="7"/>
    </row>
    <row r="645" ht="12.75">
      <c r="M645" s="7"/>
    </row>
    <row r="646" ht="12.75">
      <c r="M646" s="7"/>
    </row>
    <row r="647" ht="12.75">
      <c r="M647" s="7"/>
    </row>
    <row r="648" ht="12.75">
      <c r="M648" s="7"/>
    </row>
    <row r="649" ht="12.75">
      <c r="M649" s="7"/>
    </row>
    <row r="650" ht="12.75">
      <c r="M650" s="7"/>
    </row>
    <row r="651" ht="12.75">
      <c r="M651" s="7"/>
    </row>
    <row r="652" ht="12.75">
      <c r="M652" s="7"/>
    </row>
    <row r="653" ht="12.75">
      <c r="M653" s="7"/>
    </row>
    <row r="654" ht="12.75">
      <c r="M654" s="7"/>
    </row>
    <row r="655" ht="12.75">
      <c r="M655" s="7"/>
    </row>
    <row r="656" ht="12.75">
      <c r="M656" s="7"/>
    </row>
    <row r="657" ht="12.75">
      <c r="M657" s="7"/>
    </row>
    <row r="658" ht="12.75">
      <c r="M658" s="7"/>
    </row>
    <row r="659" ht="12.75">
      <c r="M659" s="7"/>
    </row>
    <row r="660" ht="12.75">
      <c r="M660" s="7"/>
    </row>
    <row r="661" ht="12.75">
      <c r="M661" s="7"/>
    </row>
    <row r="662" ht="12.75">
      <c r="M662" s="7"/>
    </row>
    <row r="663" ht="12.75">
      <c r="M663" s="7"/>
    </row>
    <row r="664" ht="12.75">
      <c r="M664" s="7"/>
    </row>
    <row r="665" ht="12.75">
      <c r="M665" s="7"/>
    </row>
    <row r="666" ht="12.75">
      <c r="M666" s="7"/>
    </row>
    <row r="667" ht="12.75">
      <c r="M667" s="7"/>
    </row>
    <row r="668" ht="12.75">
      <c r="M668" s="7"/>
    </row>
    <row r="669" ht="12.75">
      <c r="M669" s="7"/>
    </row>
    <row r="670" ht="12.75">
      <c r="M670" s="7"/>
    </row>
    <row r="671" ht="12.75">
      <c r="M671" s="7"/>
    </row>
    <row r="672" ht="12.75">
      <c r="M672" s="7"/>
    </row>
    <row r="673" ht="12.75">
      <c r="M673" s="7"/>
    </row>
    <row r="674" ht="12.75">
      <c r="M674" s="7"/>
    </row>
    <row r="675" ht="12.75">
      <c r="M675" s="7"/>
    </row>
    <row r="676" ht="12.75">
      <c r="M676" s="7"/>
    </row>
    <row r="677" ht="12.75">
      <c r="M677" s="7"/>
    </row>
    <row r="678" ht="12.75">
      <c r="M678" s="7"/>
    </row>
    <row r="679" ht="12.75">
      <c r="M679" s="7"/>
    </row>
    <row r="680" ht="12.75">
      <c r="M680" s="7"/>
    </row>
    <row r="681" ht="12.75">
      <c r="M681" s="7"/>
    </row>
    <row r="682" ht="12.75">
      <c r="M682" s="7"/>
    </row>
    <row r="683" ht="12.75">
      <c r="M683" s="7"/>
    </row>
    <row r="684" ht="12.75">
      <c r="M684" s="7"/>
    </row>
    <row r="685" ht="12.75">
      <c r="M685" s="7"/>
    </row>
    <row r="686" ht="12.75">
      <c r="M686" s="7"/>
    </row>
    <row r="687" ht="12.75">
      <c r="M687" s="7"/>
    </row>
    <row r="688" ht="12.75">
      <c r="M688" s="7"/>
    </row>
    <row r="689" ht="12.75">
      <c r="M689" s="7"/>
    </row>
    <row r="690" ht="12.75">
      <c r="M690" s="7"/>
    </row>
    <row r="691" ht="12.75">
      <c r="M691" s="7"/>
    </row>
    <row r="692" ht="12.75">
      <c r="M692" s="7"/>
    </row>
    <row r="693" ht="12.75">
      <c r="M693" s="7"/>
    </row>
    <row r="694" ht="12.75">
      <c r="M694" s="7"/>
    </row>
    <row r="695" ht="12.75">
      <c r="M695" s="7"/>
    </row>
    <row r="696" ht="12.75">
      <c r="M696" s="7"/>
    </row>
    <row r="697" ht="12.75">
      <c r="M697" s="7"/>
    </row>
    <row r="698" ht="12.75">
      <c r="M698" s="7"/>
    </row>
    <row r="699" ht="12.75">
      <c r="M699" s="7"/>
    </row>
    <row r="700" ht="12.75">
      <c r="M700" s="7"/>
    </row>
    <row r="701" ht="12.75">
      <c r="M701" s="7"/>
    </row>
    <row r="702" ht="12.75">
      <c r="M702" s="7"/>
    </row>
    <row r="703" ht="12.75">
      <c r="M703" s="7"/>
    </row>
    <row r="704" ht="12.75">
      <c r="M704" s="7"/>
    </row>
    <row r="705" ht="12.75">
      <c r="M705" s="7"/>
    </row>
    <row r="706" ht="12.75">
      <c r="M706" s="7"/>
    </row>
    <row r="707" ht="12.75">
      <c r="M707" s="7"/>
    </row>
    <row r="708" ht="12.75">
      <c r="M708" s="7"/>
    </row>
    <row r="709" ht="12.75">
      <c r="M709" s="7"/>
    </row>
    <row r="710" ht="12.75">
      <c r="M710" s="7"/>
    </row>
    <row r="711" ht="12.75">
      <c r="M711" s="7"/>
    </row>
    <row r="712" ht="12.75">
      <c r="M712" s="7"/>
    </row>
    <row r="713" ht="12.75">
      <c r="M713" s="7"/>
    </row>
    <row r="714" ht="12.75">
      <c r="M714" s="7"/>
    </row>
    <row r="715" ht="12.75">
      <c r="M715" s="7"/>
    </row>
    <row r="716" ht="12.75">
      <c r="M716" s="7"/>
    </row>
    <row r="717" ht="12.75">
      <c r="M717" s="7"/>
    </row>
    <row r="718" ht="12.75">
      <c r="M718" s="7"/>
    </row>
    <row r="719" ht="12.75">
      <c r="M719" s="7"/>
    </row>
    <row r="720" ht="12.75">
      <c r="M720" s="7"/>
    </row>
    <row r="721" ht="12.75">
      <c r="M721" s="7"/>
    </row>
    <row r="722" ht="12.75">
      <c r="M722" s="7"/>
    </row>
    <row r="723" ht="12.75">
      <c r="M723" s="7"/>
    </row>
    <row r="724" ht="12.75">
      <c r="M724" s="7"/>
    </row>
    <row r="725" ht="12.75">
      <c r="M725" s="7"/>
    </row>
    <row r="726" ht="12.75">
      <c r="M726" s="7"/>
    </row>
    <row r="727" ht="12.75">
      <c r="M727" s="7"/>
    </row>
    <row r="728" ht="12.75">
      <c r="M728" s="7"/>
    </row>
    <row r="729" ht="12.75">
      <c r="M729" s="7"/>
    </row>
    <row r="730" ht="12.75">
      <c r="M730" s="7"/>
    </row>
    <row r="731" ht="12.75">
      <c r="M731" s="7"/>
    </row>
    <row r="732" ht="12.75">
      <c r="M732" s="7"/>
    </row>
    <row r="733" ht="12.75">
      <c r="M733" s="7"/>
    </row>
    <row r="734" ht="12.75">
      <c r="M734" s="7"/>
    </row>
    <row r="735" ht="12.75">
      <c r="M735" s="7"/>
    </row>
    <row r="736" ht="12.75">
      <c r="M736" s="7"/>
    </row>
    <row r="737" ht="12.75">
      <c r="M737" s="7"/>
    </row>
    <row r="738" ht="12.75">
      <c r="M738" s="7"/>
    </row>
    <row r="739" ht="12.75">
      <c r="M739" s="7"/>
    </row>
    <row r="740" ht="12.75">
      <c r="M740" s="7"/>
    </row>
    <row r="741" ht="12.75">
      <c r="M741" s="7"/>
    </row>
    <row r="742" ht="12.75">
      <c r="M742" s="7"/>
    </row>
    <row r="743" ht="12.75">
      <c r="M743" s="7"/>
    </row>
    <row r="744" ht="12.75">
      <c r="M744" s="7"/>
    </row>
    <row r="745" ht="12.75">
      <c r="M745" s="7"/>
    </row>
    <row r="746" ht="12.75">
      <c r="M746" s="7"/>
    </row>
    <row r="747" ht="12.75">
      <c r="M747" s="7"/>
    </row>
    <row r="748" ht="12.75">
      <c r="M748" s="7"/>
    </row>
    <row r="749" ht="12.75">
      <c r="M749" s="7"/>
    </row>
    <row r="750" ht="12.75">
      <c r="M750" s="7"/>
    </row>
    <row r="751" ht="12.75">
      <c r="M751" s="7"/>
    </row>
    <row r="752" ht="12.75">
      <c r="M752" s="7"/>
    </row>
    <row r="753" ht="12.75">
      <c r="M753" s="7"/>
    </row>
    <row r="754" ht="12.75">
      <c r="M754" s="7"/>
    </row>
    <row r="755" ht="12.75">
      <c r="M755" s="7"/>
    </row>
    <row r="756" ht="12.75">
      <c r="M756" s="7"/>
    </row>
    <row r="757" ht="12.75">
      <c r="M757" s="7"/>
    </row>
    <row r="758" ht="12.75">
      <c r="M758" s="7"/>
    </row>
    <row r="759" ht="12.75">
      <c r="M759" s="7"/>
    </row>
    <row r="760" ht="12.75">
      <c r="M760" s="7"/>
    </row>
    <row r="761" ht="12.75">
      <c r="M761" s="7"/>
    </row>
    <row r="762" ht="12.75">
      <c r="M762" s="7"/>
    </row>
    <row r="763" ht="12.75">
      <c r="M763" s="7"/>
    </row>
    <row r="764" ht="12.75">
      <c r="M764" s="7"/>
    </row>
    <row r="765" ht="12.75">
      <c r="M765" s="7"/>
    </row>
    <row r="766" ht="12.75">
      <c r="M766" s="7"/>
    </row>
    <row r="767" ht="12.75">
      <c r="M767" s="7"/>
    </row>
    <row r="768" ht="12.75">
      <c r="M768" s="7"/>
    </row>
    <row r="769" ht="12.75">
      <c r="M769" s="7"/>
    </row>
    <row r="770" ht="12.75">
      <c r="M770" s="7"/>
    </row>
    <row r="771" ht="12.75">
      <c r="M771" s="7"/>
    </row>
    <row r="772" ht="12.75">
      <c r="M772" s="7"/>
    </row>
    <row r="773" ht="12.75">
      <c r="M773" s="7"/>
    </row>
    <row r="774" ht="12.75">
      <c r="M774" s="7"/>
    </row>
    <row r="775" ht="12.75">
      <c r="M775" s="7"/>
    </row>
    <row r="776" ht="12.75">
      <c r="M776" s="7"/>
    </row>
    <row r="777" ht="12.75">
      <c r="M777" s="7"/>
    </row>
    <row r="778" ht="12.75">
      <c r="M778" s="7"/>
    </row>
    <row r="779" ht="12.75">
      <c r="M779" s="7"/>
    </row>
    <row r="780" ht="12.75">
      <c r="M780" s="7"/>
    </row>
    <row r="781" ht="12.75">
      <c r="M781" s="7"/>
    </row>
    <row r="782" ht="12.75">
      <c r="M782" s="7"/>
    </row>
    <row r="783" ht="12.75">
      <c r="M783" s="7"/>
    </row>
    <row r="784" ht="12.75">
      <c r="M784" s="7"/>
    </row>
    <row r="785" ht="12.75">
      <c r="M785" s="7"/>
    </row>
    <row r="786" ht="12.75">
      <c r="M786" s="7"/>
    </row>
    <row r="787" ht="12.75">
      <c r="M787" s="7"/>
    </row>
    <row r="788" ht="12.75">
      <c r="M788" s="7"/>
    </row>
    <row r="789" ht="12.75">
      <c r="M789" s="7"/>
    </row>
    <row r="790" ht="12.75">
      <c r="M790" s="7"/>
    </row>
    <row r="791" ht="12.75">
      <c r="M791" s="7"/>
    </row>
    <row r="792" ht="12.75">
      <c r="M792" s="7"/>
    </row>
    <row r="793" ht="12.75">
      <c r="M793" s="7"/>
    </row>
    <row r="794" ht="12.75">
      <c r="M794" s="7"/>
    </row>
    <row r="795" ht="12.75">
      <c r="M795" s="7"/>
    </row>
    <row r="796" ht="12.75">
      <c r="M796" s="7"/>
    </row>
    <row r="797" ht="12.75">
      <c r="M797" s="7"/>
    </row>
    <row r="798" ht="12.75">
      <c r="M798" s="7"/>
    </row>
    <row r="799" ht="12.75">
      <c r="M799" s="7"/>
    </row>
    <row r="800" ht="12.75">
      <c r="M800" s="7"/>
    </row>
    <row r="801" ht="12.75">
      <c r="M801" s="7"/>
    </row>
    <row r="802" ht="12.75">
      <c r="M802" s="7"/>
    </row>
    <row r="803" ht="12.75">
      <c r="M803" s="7"/>
    </row>
    <row r="804" ht="12.75">
      <c r="M804" s="7"/>
    </row>
    <row r="805" ht="12.75">
      <c r="M805" s="7"/>
    </row>
    <row r="806" ht="12.75">
      <c r="M806" s="7"/>
    </row>
    <row r="807" ht="12.75">
      <c r="M807" s="7"/>
    </row>
    <row r="808" ht="12.75">
      <c r="M808" s="7"/>
    </row>
    <row r="809" ht="12.75">
      <c r="M809" s="7"/>
    </row>
    <row r="810" ht="12.75">
      <c r="M810" s="7"/>
    </row>
    <row r="811" ht="12.75">
      <c r="M811" s="7"/>
    </row>
    <row r="812" ht="12.75">
      <c r="M812" s="7"/>
    </row>
    <row r="813" ht="12.75">
      <c r="M813" s="7"/>
    </row>
    <row r="814" ht="12.75">
      <c r="M814" s="7"/>
    </row>
    <row r="815" ht="12.75">
      <c r="M815" s="7"/>
    </row>
    <row r="816" ht="12.75">
      <c r="M816" s="7"/>
    </row>
    <row r="817" ht="12.75">
      <c r="M817" s="7"/>
    </row>
    <row r="818" ht="12.75">
      <c r="M818" s="7"/>
    </row>
    <row r="819" ht="12.75">
      <c r="M819" s="7"/>
    </row>
    <row r="820" ht="12.75">
      <c r="M820" s="7"/>
    </row>
    <row r="821" ht="12.75">
      <c r="M821" s="7"/>
    </row>
    <row r="822" ht="12.75">
      <c r="M822" s="7"/>
    </row>
    <row r="823" ht="12.75">
      <c r="M823" s="7"/>
    </row>
    <row r="824" ht="12.75">
      <c r="M824" s="7"/>
    </row>
    <row r="825" ht="12.75">
      <c r="M825" s="7"/>
    </row>
    <row r="826" ht="12.75">
      <c r="M826" s="7"/>
    </row>
    <row r="827" ht="12.75">
      <c r="M827" s="7"/>
    </row>
    <row r="828" ht="12.75">
      <c r="M828" s="7"/>
    </row>
    <row r="829" ht="12.75">
      <c r="M829" s="7"/>
    </row>
    <row r="830" ht="12.75">
      <c r="M830" s="7"/>
    </row>
    <row r="831" ht="12.75">
      <c r="M831" s="7"/>
    </row>
    <row r="832" ht="12.75">
      <c r="M832" s="7"/>
    </row>
    <row r="833" ht="12.75">
      <c r="M833" s="7"/>
    </row>
    <row r="834" ht="12.75">
      <c r="M834" s="7"/>
    </row>
    <row r="835" ht="12.75">
      <c r="M835" s="7"/>
    </row>
    <row r="836" ht="12.75">
      <c r="M836" s="7"/>
    </row>
    <row r="837" ht="12.75">
      <c r="M837" s="7"/>
    </row>
    <row r="838" ht="12.75">
      <c r="M838" s="7"/>
    </row>
    <row r="839" ht="12.75">
      <c r="M839" s="7"/>
    </row>
    <row r="840" ht="12.75">
      <c r="M840" s="7"/>
    </row>
    <row r="841" ht="12.75">
      <c r="M841" s="7"/>
    </row>
    <row r="842" ht="12.75">
      <c r="M842" s="7"/>
    </row>
    <row r="843" ht="12.75">
      <c r="M843" s="7"/>
    </row>
    <row r="844" ht="12.75">
      <c r="M844" s="7"/>
    </row>
    <row r="845" ht="12.75">
      <c r="M845" s="7"/>
    </row>
    <row r="846" ht="12.75">
      <c r="M846" s="7"/>
    </row>
    <row r="847" ht="12.75">
      <c r="M847" s="7"/>
    </row>
    <row r="848" ht="12.75">
      <c r="M848" s="7"/>
    </row>
    <row r="849" ht="12.75">
      <c r="M849" s="7"/>
    </row>
    <row r="850" ht="12.75">
      <c r="M850" s="7"/>
    </row>
    <row r="851" ht="12.75">
      <c r="M851" s="7"/>
    </row>
    <row r="852" ht="12.75">
      <c r="M852" s="7"/>
    </row>
    <row r="853" ht="12.75">
      <c r="M853" s="7"/>
    </row>
    <row r="854" ht="12.75">
      <c r="M854" s="7"/>
    </row>
    <row r="855" ht="12.75">
      <c r="M855" s="7"/>
    </row>
    <row r="856" ht="12.75">
      <c r="M856" s="7"/>
    </row>
    <row r="857" ht="12.75">
      <c r="M857" s="7"/>
    </row>
    <row r="858" ht="12.75">
      <c r="M858" s="7"/>
    </row>
    <row r="859" ht="12.75">
      <c r="M859" s="7"/>
    </row>
    <row r="860" ht="12.75">
      <c r="M860" s="7"/>
    </row>
    <row r="861" ht="12.75">
      <c r="M861" s="7"/>
    </row>
    <row r="862" ht="12.75">
      <c r="M862" s="7"/>
    </row>
    <row r="863" ht="12.75">
      <c r="M863" s="7"/>
    </row>
    <row r="864" ht="12.75">
      <c r="M864" s="7"/>
    </row>
    <row r="865" ht="12.75">
      <c r="M865" s="7"/>
    </row>
    <row r="866" ht="12.75">
      <c r="M866" s="7"/>
    </row>
    <row r="867" ht="12.75">
      <c r="M867" s="7"/>
    </row>
    <row r="868" ht="12.75">
      <c r="M868" s="7"/>
    </row>
    <row r="869" ht="12.75">
      <c r="M869" s="7"/>
    </row>
    <row r="870" ht="12.75">
      <c r="M870" s="7"/>
    </row>
    <row r="871" ht="12.75">
      <c r="M871" s="7"/>
    </row>
    <row r="872" ht="12.75">
      <c r="M872" s="7"/>
    </row>
    <row r="873" ht="12.75">
      <c r="M873" s="7"/>
    </row>
    <row r="874" ht="12.75">
      <c r="M874" s="7"/>
    </row>
    <row r="875" ht="12.75">
      <c r="M875" s="7"/>
    </row>
    <row r="876" ht="12.75">
      <c r="M876" s="7"/>
    </row>
    <row r="877" ht="12.75">
      <c r="M877" s="7"/>
    </row>
    <row r="878" ht="12.75">
      <c r="M878" s="7"/>
    </row>
    <row r="879" ht="12.75">
      <c r="M879" s="7"/>
    </row>
    <row r="880" ht="12.75">
      <c r="M880" s="7"/>
    </row>
    <row r="881" ht="12.75">
      <c r="M881" s="7"/>
    </row>
    <row r="882" ht="12.75">
      <c r="M882" s="7"/>
    </row>
    <row r="883" ht="12.75">
      <c r="M883" s="7"/>
    </row>
    <row r="884" ht="12.75">
      <c r="M884" s="7"/>
    </row>
    <row r="885" ht="12.75">
      <c r="M885" s="7"/>
    </row>
    <row r="886" ht="12.75">
      <c r="M886" s="7"/>
    </row>
    <row r="887" ht="12.75">
      <c r="M887" s="7"/>
    </row>
    <row r="888" ht="12.75">
      <c r="M888" s="7"/>
    </row>
    <row r="889" ht="12.75">
      <c r="M889" s="7"/>
    </row>
    <row r="890" ht="12.75">
      <c r="M890" s="7"/>
    </row>
    <row r="891" ht="12.75">
      <c r="M891" s="7"/>
    </row>
    <row r="892" ht="12.75">
      <c r="M892" s="7"/>
    </row>
    <row r="893" ht="12.75">
      <c r="M893" s="7"/>
    </row>
    <row r="894" ht="12.75">
      <c r="M894" s="7"/>
    </row>
    <row r="895" ht="12.75">
      <c r="M895" s="7"/>
    </row>
    <row r="896" ht="12.75">
      <c r="M896" s="7"/>
    </row>
    <row r="897" ht="12.75">
      <c r="M897" s="7"/>
    </row>
    <row r="898" ht="12.75">
      <c r="M898" s="7"/>
    </row>
    <row r="899" ht="12.75">
      <c r="M899" s="7"/>
    </row>
    <row r="900" ht="12.75">
      <c r="M900" s="7"/>
    </row>
    <row r="901" ht="12.75">
      <c r="M901" s="7"/>
    </row>
    <row r="902" ht="12.75">
      <c r="M902" s="7"/>
    </row>
    <row r="903" ht="12.75">
      <c r="M903" s="7"/>
    </row>
    <row r="904" ht="12.75">
      <c r="M904" s="7"/>
    </row>
    <row r="905" ht="12.75">
      <c r="M905" s="7"/>
    </row>
    <row r="906" ht="12.75">
      <c r="M906" s="7"/>
    </row>
    <row r="907" ht="12.75">
      <c r="M907" s="7"/>
    </row>
    <row r="908" ht="12.75">
      <c r="M908" s="7"/>
    </row>
    <row r="909" ht="12.75">
      <c r="M909" s="7"/>
    </row>
    <row r="910" ht="12.75">
      <c r="M910" s="7"/>
    </row>
    <row r="911" ht="12.75">
      <c r="M911" s="7"/>
    </row>
    <row r="912" ht="12.75">
      <c r="M912" s="7"/>
    </row>
    <row r="913" ht="12.75">
      <c r="M913" s="7"/>
    </row>
    <row r="914" ht="12.75">
      <c r="M914" s="7"/>
    </row>
    <row r="915" ht="12.75">
      <c r="M915" s="7"/>
    </row>
    <row r="916" ht="12.75">
      <c r="M916" s="7"/>
    </row>
    <row r="917" ht="12.75">
      <c r="M917" s="7"/>
    </row>
    <row r="918" ht="12.75">
      <c r="M918" s="7"/>
    </row>
    <row r="919" ht="12.75">
      <c r="M919" s="7"/>
    </row>
    <row r="920" ht="12.75">
      <c r="M920" s="7"/>
    </row>
    <row r="921" ht="12.75">
      <c r="M921" s="7"/>
    </row>
    <row r="922" ht="12.75">
      <c r="M922" s="7"/>
    </row>
    <row r="923" ht="12.75">
      <c r="M923" s="7"/>
    </row>
    <row r="924" ht="12.75">
      <c r="M924" s="7"/>
    </row>
    <row r="925" ht="12.75">
      <c r="M925" s="7"/>
    </row>
    <row r="926" ht="12.75">
      <c r="M926" s="7"/>
    </row>
    <row r="927" ht="12.75">
      <c r="M927" s="7"/>
    </row>
    <row r="928" ht="12.75">
      <c r="M928" s="7"/>
    </row>
    <row r="929" ht="12.75">
      <c r="M929" s="7"/>
    </row>
    <row r="930" ht="12.75">
      <c r="M930" s="7"/>
    </row>
    <row r="931" ht="12.75">
      <c r="M931" s="7"/>
    </row>
    <row r="932" ht="12.75">
      <c r="M932" s="7"/>
    </row>
    <row r="933" ht="12.75">
      <c r="M933" s="7"/>
    </row>
    <row r="934" ht="12.75">
      <c r="M934" s="7"/>
    </row>
    <row r="935" ht="12.75">
      <c r="M935" s="7"/>
    </row>
    <row r="936" ht="12.75">
      <c r="M936" s="7"/>
    </row>
    <row r="937" ht="12.75">
      <c r="M937" s="7"/>
    </row>
    <row r="938" ht="12.75">
      <c r="M938" s="7"/>
    </row>
    <row r="939" ht="12.75">
      <c r="M939" s="7"/>
    </row>
    <row r="940" ht="12.75">
      <c r="M940" s="7"/>
    </row>
    <row r="941" ht="12.75">
      <c r="M941" s="7"/>
    </row>
    <row r="942" ht="12.75">
      <c r="M942" s="7"/>
    </row>
    <row r="943" ht="12.75">
      <c r="M943" s="7"/>
    </row>
    <row r="944" ht="12.75">
      <c r="M944" s="7"/>
    </row>
    <row r="945" ht="12.75">
      <c r="M945" s="7"/>
    </row>
    <row r="946" ht="12.75">
      <c r="M946" s="7"/>
    </row>
    <row r="947" ht="12.75">
      <c r="M947" s="7"/>
    </row>
    <row r="948" ht="12.75">
      <c r="M948" s="7"/>
    </row>
    <row r="949" ht="12.75">
      <c r="M949" s="7"/>
    </row>
    <row r="950" ht="12.75">
      <c r="M950" s="7"/>
    </row>
    <row r="951" ht="12.75">
      <c r="M951" s="7"/>
    </row>
    <row r="952" ht="12.75">
      <c r="M952" s="7"/>
    </row>
    <row r="953" ht="12.75">
      <c r="M953" s="7"/>
    </row>
    <row r="954" ht="12.75">
      <c r="M954" s="7"/>
    </row>
    <row r="955" ht="12.75">
      <c r="M955" s="7"/>
    </row>
    <row r="956" ht="12.75">
      <c r="M956" s="7"/>
    </row>
    <row r="957" ht="12.75">
      <c r="M957" s="7"/>
    </row>
    <row r="958" ht="12.75">
      <c r="M958" s="7"/>
    </row>
    <row r="959" ht="12.75">
      <c r="M959" s="7"/>
    </row>
    <row r="960" ht="12.75">
      <c r="M960" s="7"/>
    </row>
    <row r="961" ht="12.75">
      <c r="M961" s="7"/>
    </row>
    <row r="962" ht="12.75">
      <c r="M962" s="7"/>
    </row>
    <row r="963" ht="12.75">
      <c r="M963" s="7"/>
    </row>
    <row r="964" ht="12.75">
      <c r="M964" s="7"/>
    </row>
    <row r="965" ht="12.75">
      <c r="M965" s="7"/>
    </row>
    <row r="966" ht="12.75">
      <c r="M966" s="7"/>
    </row>
    <row r="967" ht="12.75">
      <c r="M967" s="7"/>
    </row>
    <row r="968" ht="12.75">
      <c r="M968" s="7"/>
    </row>
    <row r="969" ht="12.75">
      <c r="M969" s="7"/>
    </row>
    <row r="970" ht="12.75">
      <c r="M970" s="7"/>
    </row>
    <row r="971" ht="12.75">
      <c r="M971" s="7"/>
    </row>
    <row r="972" ht="12.75">
      <c r="M972" s="7"/>
    </row>
    <row r="973" ht="12.75">
      <c r="M973" s="7"/>
    </row>
    <row r="974" ht="12.75">
      <c r="M974" s="7"/>
    </row>
    <row r="975" ht="12.75">
      <c r="M975" s="7"/>
    </row>
    <row r="976" ht="12.75">
      <c r="M976" s="7"/>
    </row>
    <row r="977" ht="12.75">
      <c r="M977" s="7"/>
    </row>
    <row r="978" ht="12.75">
      <c r="M978" s="7"/>
    </row>
    <row r="979" ht="12.75">
      <c r="M979" s="7"/>
    </row>
    <row r="980" ht="12.75">
      <c r="M980" s="7"/>
    </row>
    <row r="981" ht="12.75">
      <c r="M981" s="7"/>
    </row>
    <row r="982" ht="12.75">
      <c r="M982" s="7"/>
    </row>
    <row r="983" ht="12.75">
      <c r="M983" s="7"/>
    </row>
    <row r="984" ht="12.75">
      <c r="M984" s="7"/>
    </row>
    <row r="985" ht="12.75">
      <c r="M985" s="7"/>
    </row>
    <row r="986" ht="12.75">
      <c r="M986" s="7"/>
    </row>
    <row r="987" ht="12.75">
      <c r="M987" s="7"/>
    </row>
    <row r="988" ht="12.75">
      <c r="M988" s="7"/>
    </row>
    <row r="989" ht="12.75">
      <c r="M989" s="7"/>
    </row>
    <row r="990" ht="12.75">
      <c r="M990" s="7"/>
    </row>
    <row r="991" ht="12.75">
      <c r="M991" s="7"/>
    </row>
    <row r="992" ht="12.75">
      <c r="M992" s="7"/>
    </row>
    <row r="993" ht="12.75">
      <c r="M993" s="7"/>
    </row>
    <row r="994" ht="12.75">
      <c r="M994" s="7"/>
    </row>
    <row r="995" ht="12.75">
      <c r="M995" s="7"/>
    </row>
    <row r="996" ht="12.75">
      <c r="M996" s="7"/>
    </row>
    <row r="997" ht="12.75">
      <c r="M997" s="7"/>
    </row>
    <row r="998" ht="12.75">
      <c r="M998" s="7"/>
    </row>
    <row r="999" ht="12.75">
      <c r="M999" s="7"/>
    </row>
    <row r="1000" ht="12.75">
      <c r="M1000" s="7"/>
    </row>
    <row r="1001" ht="12.75">
      <c r="M1001" s="7"/>
    </row>
    <row r="1002" ht="12.75">
      <c r="M1002" s="7"/>
    </row>
    <row r="1003" ht="12.75">
      <c r="M1003" s="7"/>
    </row>
    <row r="1004" ht="12.75">
      <c r="M1004" s="7"/>
    </row>
    <row r="1005" ht="12.75">
      <c r="M1005" s="7"/>
    </row>
    <row r="1006" ht="12.75">
      <c r="M1006" s="7"/>
    </row>
    <row r="1007" ht="12.75">
      <c r="M1007" s="7"/>
    </row>
    <row r="1008" ht="12.75">
      <c r="M1008" s="7"/>
    </row>
    <row r="1009" ht="12.75">
      <c r="M1009" s="7"/>
    </row>
    <row r="1010" ht="12.75">
      <c r="M1010" s="7"/>
    </row>
    <row r="1011" ht="12.75">
      <c r="M1011" s="7"/>
    </row>
    <row r="1012" ht="12.75">
      <c r="M1012" s="7"/>
    </row>
    <row r="1013" ht="12.75">
      <c r="M1013" s="7"/>
    </row>
    <row r="1014" ht="12.75">
      <c r="M1014" s="7"/>
    </row>
    <row r="1015" ht="12.75">
      <c r="M1015" s="7"/>
    </row>
    <row r="1016" ht="12.75">
      <c r="M1016" s="7"/>
    </row>
    <row r="1017" ht="12.75">
      <c r="M1017" s="7"/>
    </row>
    <row r="1018" ht="12.75">
      <c r="M1018" s="7"/>
    </row>
    <row r="1019" ht="12.75">
      <c r="M1019" s="7"/>
    </row>
    <row r="1020" ht="12.75">
      <c r="M1020" s="7"/>
    </row>
    <row r="1021" ht="12.75">
      <c r="M1021" s="7"/>
    </row>
    <row r="1022" ht="12.75">
      <c r="M1022" s="7"/>
    </row>
    <row r="1023" ht="12.75">
      <c r="M1023" s="7"/>
    </row>
    <row r="1024" ht="12.75">
      <c r="M1024" s="7"/>
    </row>
    <row r="1025" ht="12.75">
      <c r="M1025" s="7"/>
    </row>
    <row r="1026" ht="12.75">
      <c r="M1026" s="7"/>
    </row>
    <row r="1027" ht="12.75">
      <c r="M1027" s="7"/>
    </row>
    <row r="1028" ht="12.75">
      <c r="M1028" s="7"/>
    </row>
    <row r="1029" ht="12.75">
      <c r="M1029" s="7"/>
    </row>
    <row r="1030" ht="12.75">
      <c r="M1030" s="7"/>
    </row>
    <row r="1031" ht="12.75">
      <c r="M1031" s="7"/>
    </row>
    <row r="1032" ht="12.75">
      <c r="M1032" s="7"/>
    </row>
    <row r="1033" ht="12.75">
      <c r="M1033" s="7"/>
    </row>
    <row r="1034" ht="12.75">
      <c r="M1034" s="7"/>
    </row>
    <row r="1035" ht="12.75">
      <c r="M1035" s="7"/>
    </row>
    <row r="1036" ht="12.75">
      <c r="M1036" s="7"/>
    </row>
    <row r="1037" ht="12.75">
      <c r="M1037" s="7"/>
    </row>
    <row r="1038" ht="12.75">
      <c r="M1038" s="7"/>
    </row>
    <row r="1039" ht="12.75">
      <c r="M1039" s="7"/>
    </row>
    <row r="1040" ht="12.75">
      <c r="M1040" s="7"/>
    </row>
    <row r="1041" ht="12.75">
      <c r="M1041" s="7"/>
    </row>
    <row r="1042" ht="12.75">
      <c r="M1042" s="7"/>
    </row>
    <row r="1043" ht="12.75">
      <c r="M1043" s="7"/>
    </row>
    <row r="1044" ht="12.75">
      <c r="M1044" s="7"/>
    </row>
    <row r="1045" ht="12.75">
      <c r="M1045" s="7"/>
    </row>
    <row r="1046" ht="12.75">
      <c r="M1046" s="7"/>
    </row>
    <row r="1047" ht="12.75">
      <c r="M1047" s="7"/>
    </row>
    <row r="1048" ht="12.75">
      <c r="M1048" s="7"/>
    </row>
    <row r="1049" ht="12.75">
      <c r="M1049" s="7"/>
    </row>
    <row r="1050" ht="12.75">
      <c r="M1050" s="7"/>
    </row>
    <row r="1051" ht="12.75">
      <c r="M1051" s="7"/>
    </row>
    <row r="1052" ht="12.75">
      <c r="M1052" s="7"/>
    </row>
    <row r="1053" ht="12.75">
      <c r="M1053" s="7"/>
    </row>
    <row r="1054" ht="12.75">
      <c r="M1054" s="7"/>
    </row>
    <row r="1055" ht="12.75">
      <c r="M1055" s="7"/>
    </row>
    <row r="1056" ht="12.75">
      <c r="M1056" s="7"/>
    </row>
    <row r="1057" ht="12.75">
      <c r="M1057" s="7"/>
    </row>
    <row r="1058" ht="12.75">
      <c r="M1058" s="7"/>
    </row>
    <row r="1059" ht="12.75">
      <c r="M1059" s="7"/>
    </row>
    <row r="1060" ht="12.75">
      <c r="M1060" s="7"/>
    </row>
    <row r="1061" ht="12.75">
      <c r="M1061" s="7"/>
    </row>
    <row r="1062" ht="12.75">
      <c r="M1062" s="7"/>
    </row>
    <row r="1063" ht="12.75">
      <c r="M1063" s="7"/>
    </row>
    <row r="1064" ht="12.75">
      <c r="M1064" s="7"/>
    </row>
    <row r="1065" ht="12.75">
      <c r="M1065" s="7"/>
    </row>
    <row r="1066" ht="12.75">
      <c r="M1066" s="7"/>
    </row>
    <row r="1067" ht="12.75">
      <c r="M1067" s="7"/>
    </row>
    <row r="1068" ht="12.75">
      <c r="M1068" s="7"/>
    </row>
    <row r="1069" ht="12.75">
      <c r="M1069" s="7"/>
    </row>
    <row r="1070" ht="12.75">
      <c r="M1070" s="7"/>
    </row>
    <row r="1071" ht="12.75">
      <c r="M1071" s="7"/>
    </row>
    <row r="1072" ht="12.75">
      <c r="M1072" s="7"/>
    </row>
    <row r="1073" ht="12.75">
      <c r="M1073" s="7"/>
    </row>
    <row r="1074" ht="12.75">
      <c r="M1074" s="7"/>
    </row>
    <row r="1075" ht="12.75">
      <c r="M1075" s="7"/>
    </row>
    <row r="1076" ht="12.75">
      <c r="M1076" s="7"/>
    </row>
    <row r="1077" ht="12.75">
      <c r="M1077" s="7"/>
    </row>
    <row r="1078" ht="12.75">
      <c r="M1078" s="7"/>
    </row>
    <row r="1079" ht="12.75">
      <c r="M1079" s="7"/>
    </row>
    <row r="1080" ht="12.75">
      <c r="M1080" s="7"/>
    </row>
    <row r="1081" ht="12.75">
      <c r="M1081" s="7"/>
    </row>
    <row r="1082" ht="12.75">
      <c r="M1082" s="7"/>
    </row>
    <row r="1083" ht="12.75">
      <c r="M1083" s="7"/>
    </row>
    <row r="1084" ht="12.75">
      <c r="M1084" s="7"/>
    </row>
    <row r="1085" ht="12.75">
      <c r="M1085" s="7"/>
    </row>
    <row r="1086" ht="12.75">
      <c r="M1086" s="7"/>
    </row>
    <row r="1087" ht="12.75">
      <c r="M1087" s="7"/>
    </row>
    <row r="1088" ht="12.75">
      <c r="M1088" s="7"/>
    </row>
    <row r="1089" ht="12.75">
      <c r="M1089" s="7"/>
    </row>
    <row r="1090" ht="12.75">
      <c r="M1090" s="7"/>
    </row>
    <row r="1091" ht="12.75">
      <c r="M1091" s="7"/>
    </row>
    <row r="1092" ht="12.75">
      <c r="M1092" s="7"/>
    </row>
    <row r="1093" ht="12.75">
      <c r="M1093" s="7"/>
    </row>
    <row r="1094" ht="12.75">
      <c r="M1094" s="7"/>
    </row>
    <row r="1095" ht="12.75">
      <c r="M1095" s="7"/>
    </row>
    <row r="1096" ht="12.75">
      <c r="M1096" s="7"/>
    </row>
    <row r="1097" ht="12.75">
      <c r="M1097" s="7"/>
    </row>
    <row r="1098" ht="12.75">
      <c r="M1098" s="7"/>
    </row>
    <row r="1099" ht="12.75">
      <c r="M1099" s="7"/>
    </row>
    <row r="1100" ht="12.75">
      <c r="M1100" s="7"/>
    </row>
    <row r="1101" ht="12.75">
      <c r="M1101" s="7"/>
    </row>
    <row r="1102" ht="12.75">
      <c r="M1102" s="7"/>
    </row>
    <row r="1103" ht="12.75">
      <c r="M1103" s="7"/>
    </row>
    <row r="1104" ht="12.75">
      <c r="M1104" s="7"/>
    </row>
    <row r="1105" ht="12.75">
      <c r="M1105" s="7"/>
    </row>
    <row r="1106" ht="12.75">
      <c r="M1106" s="7"/>
    </row>
    <row r="1107" ht="12.75">
      <c r="M1107" s="7"/>
    </row>
    <row r="1108" ht="12.75">
      <c r="M1108" s="7"/>
    </row>
    <row r="1109" ht="12.75">
      <c r="M1109" s="7"/>
    </row>
    <row r="1110" ht="12.75">
      <c r="M1110" s="7"/>
    </row>
    <row r="1111" ht="12.75">
      <c r="M1111" s="7"/>
    </row>
    <row r="1112" ht="12.75">
      <c r="M1112" s="7"/>
    </row>
    <row r="1113" ht="12.75">
      <c r="M1113" s="7"/>
    </row>
    <row r="1114" ht="12.75">
      <c r="M1114" s="7"/>
    </row>
    <row r="1115" ht="12.75">
      <c r="M1115" s="7"/>
    </row>
    <row r="1116" ht="12.75">
      <c r="M1116" s="7"/>
    </row>
    <row r="1117" ht="12.75">
      <c r="M1117" s="7"/>
    </row>
    <row r="1118" ht="12.75">
      <c r="M1118" s="7"/>
    </row>
    <row r="1119" ht="12.75">
      <c r="M1119" s="7"/>
    </row>
    <row r="1120" ht="12.75">
      <c r="M1120" s="7"/>
    </row>
    <row r="1121" ht="12.75">
      <c r="M1121" s="7"/>
    </row>
    <row r="1122" ht="12.75">
      <c r="M1122" s="7"/>
    </row>
    <row r="1123" ht="12.75">
      <c r="M1123" s="7"/>
    </row>
    <row r="1124" ht="12.75">
      <c r="M1124" s="7"/>
    </row>
    <row r="1125" ht="12.75">
      <c r="M1125" s="7"/>
    </row>
    <row r="1126" ht="12.75">
      <c r="M1126" s="7"/>
    </row>
    <row r="1127" ht="12.75">
      <c r="M1127" s="7"/>
    </row>
    <row r="1128" ht="12.75">
      <c r="M1128" s="7"/>
    </row>
    <row r="1129" ht="12.75">
      <c r="M1129" s="7"/>
    </row>
    <row r="1130" ht="12.75">
      <c r="M1130" s="7"/>
    </row>
    <row r="1131" ht="12.75">
      <c r="M1131" s="7"/>
    </row>
    <row r="1132" ht="12.75">
      <c r="M1132" s="7"/>
    </row>
    <row r="1133" ht="12.75">
      <c r="M1133" s="7"/>
    </row>
    <row r="1134" ht="12.75">
      <c r="M1134" s="7"/>
    </row>
    <row r="1135" ht="12.75">
      <c r="M1135" s="7"/>
    </row>
    <row r="1136" ht="12.75">
      <c r="M1136" s="7"/>
    </row>
    <row r="1137" ht="12.75">
      <c r="M1137" s="7"/>
    </row>
    <row r="1138" ht="12.75">
      <c r="M1138" s="7"/>
    </row>
    <row r="1139" ht="12.75">
      <c r="M1139" s="7"/>
    </row>
    <row r="1140" ht="12.75">
      <c r="M1140" s="7"/>
    </row>
    <row r="1141" ht="12.75">
      <c r="M1141" s="7"/>
    </row>
    <row r="1142" ht="12.75">
      <c r="M1142" s="7"/>
    </row>
    <row r="1143" ht="12.75">
      <c r="M1143" s="7"/>
    </row>
    <row r="1144" ht="12.75">
      <c r="M1144" s="7"/>
    </row>
    <row r="1145" ht="12.75">
      <c r="M1145" s="7"/>
    </row>
    <row r="1146" ht="12.75">
      <c r="M1146" s="7"/>
    </row>
    <row r="1147" ht="12.75">
      <c r="M1147" s="7"/>
    </row>
    <row r="1148" ht="12.75">
      <c r="M1148" s="7"/>
    </row>
    <row r="1149" ht="12.75">
      <c r="M1149" s="7"/>
    </row>
    <row r="1150" ht="12.75">
      <c r="M1150" s="7"/>
    </row>
    <row r="1151" ht="12.75">
      <c r="M1151" s="7"/>
    </row>
    <row r="1152" ht="12.75">
      <c r="M1152" s="7"/>
    </row>
    <row r="1153" ht="12.75">
      <c r="M1153" s="7"/>
    </row>
    <row r="1154" ht="12.75">
      <c r="M1154" s="7"/>
    </row>
    <row r="1155" ht="12.75">
      <c r="M1155" s="7"/>
    </row>
    <row r="1156" ht="12.75">
      <c r="M1156" s="7"/>
    </row>
    <row r="1157" ht="12.75">
      <c r="M1157" s="7"/>
    </row>
    <row r="1158" ht="12.75">
      <c r="M1158" s="7"/>
    </row>
    <row r="1159" ht="12.75">
      <c r="M1159" s="7"/>
    </row>
    <row r="1160" ht="12.75">
      <c r="M1160" s="7"/>
    </row>
    <row r="1161" ht="12.75">
      <c r="M1161" s="7"/>
    </row>
    <row r="1162" ht="12.75">
      <c r="M1162" s="7"/>
    </row>
    <row r="1163" ht="12.75">
      <c r="M1163" s="7"/>
    </row>
    <row r="1164" ht="12.75">
      <c r="M1164" s="7"/>
    </row>
    <row r="1165" ht="12.75">
      <c r="M1165" s="7"/>
    </row>
    <row r="1166" ht="12.75">
      <c r="M1166" s="7"/>
    </row>
    <row r="1167" ht="12.75">
      <c r="M1167" s="7"/>
    </row>
    <row r="1168" ht="12.75">
      <c r="M1168" s="7"/>
    </row>
    <row r="1169" ht="12.75">
      <c r="M1169" s="7"/>
    </row>
    <row r="1170" ht="12.75">
      <c r="M1170" s="7"/>
    </row>
    <row r="1171" ht="12.75">
      <c r="M1171" s="7"/>
    </row>
    <row r="1172" ht="12.75">
      <c r="M1172" s="7"/>
    </row>
    <row r="1173" ht="12.75">
      <c r="M1173" s="7"/>
    </row>
    <row r="1174" ht="12.75">
      <c r="M1174" s="7"/>
    </row>
    <row r="1175" ht="12.75">
      <c r="M1175" s="7"/>
    </row>
    <row r="1176" ht="12.75">
      <c r="M1176" s="7"/>
    </row>
    <row r="1177" ht="12.75">
      <c r="M1177" s="7"/>
    </row>
    <row r="1178" ht="12.75">
      <c r="M1178" s="7"/>
    </row>
    <row r="1179" ht="12.75">
      <c r="M1179" s="7"/>
    </row>
    <row r="1180" ht="12.75">
      <c r="M1180" s="7"/>
    </row>
    <row r="1181" ht="12.75">
      <c r="M1181" s="7"/>
    </row>
    <row r="1182" ht="12.75">
      <c r="M1182" s="7"/>
    </row>
    <row r="1183" ht="12.75">
      <c r="M1183" s="7"/>
    </row>
    <row r="1184" ht="12.75">
      <c r="M1184" s="7"/>
    </row>
    <row r="1185" ht="12.75">
      <c r="M1185" s="7"/>
    </row>
    <row r="1186" ht="12.75">
      <c r="M1186" s="7"/>
    </row>
    <row r="1187" ht="12.75">
      <c r="M1187" s="7"/>
    </row>
    <row r="1188" ht="12.75">
      <c r="M1188" s="7"/>
    </row>
    <row r="1189" ht="12.75">
      <c r="M1189" s="7"/>
    </row>
    <row r="1190" ht="12.75">
      <c r="M1190" s="7"/>
    </row>
    <row r="1191" ht="12.75">
      <c r="M1191" s="7"/>
    </row>
    <row r="1192" ht="12.75">
      <c r="M1192" s="7"/>
    </row>
  </sheetData>
  <autoFilter ref="A5:N315"/>
  <printOptions/>
  <pageMargins left="0.5" right="0.5" top="0.5" bottom="0.5" header="0.5" footer="0.5"/>
  <pageSetup horizontalDpi="600" verticalDpi="600" orientation="portrait" r:id="rId1"/>
  <ignoredErrors>
    <ignoredError sqref="K6:L3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Information Technology</cp:lastModifiedBy>
  <cp:lastPrinted>2006-07-12T06:03:13Z</cp:lastPrinted>
  <dcterms:created xsi:type="dcterms:W3CDTF">2006-07-12T05:57:55Z</dcterms:created>
  <dcterms:modified xsi:type="dcterms:W3CDTF">2006-12-19T04:19:51Z</dcterms:modified>
  <cp:category/>
  <cp:version/>
  <cp:contentType/>
  <cp:contentStatus/>
</cp:coreProperties>
</file>