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04bee6b0c8c6c/Data Center/2021_2 Summer/Spreadsheet/"/>
    </mc:Choice>
  </mc:AlternateContent>
  <xr:revisionPtr revIDLastSave="11" documentId="8_{1883C027-23CF-4264-B3A1-27D2F2657FBC}" xr6:coauthVersionLast="36" xr6:coauthVersionMax="36" xr10:uidLastSave="{A5B4B619-5B56-46A2-811D-D6C470B0A030}"/>
  <bookViews>
    <workbookView xWindow="1170" yWindow="105" windowWidth="17235" windowHeight="6210" xr2:uid="{00000000-000D-0000-FFFF-FFFF00000000}"/>
  </bookViews>
  <sheets>
    <sheet name="Headcount" sheetId="1" r:id="rId1"/>
    <sheet name="Major" sheetId="2" r:id="rId2"/>
    <sheet name="credits enrolled" sheetId="3" r:id="rId3"/>
  </sheets>
  <calcPr calcId="191029"/>
</workbook>
</file>

<file path=xl/calcChain.xml><?xml version="1.0" encoding="utf-8"?>
<calcChain xmlns="http://schemas.openxmlformats.org/spreadsheetml/2006/main">
  <c r="B4" i="3" l="1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1" i="3" l="1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<sst xmlns="http://schemas.openxmlformats.org/spreadsheetml/2006/main" count="104" uniqueCount="73">
  <si>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</si>
  <si>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</si>
  <si>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</si>
  <si>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</si>
  <si>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</si>
  <si>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</si>
  <si>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</si>
  <si>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</si>
  <si>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</si>
  <si>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</si>
  <si>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</si>
  <si>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</si>
  <si>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</si>
  <si>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</si>
  <si>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</si>
  <si>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</si>
  <si>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</si>
  <si>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</si>
  <si>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</si>
  <si>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</si>
  <si>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</si>
  <si>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</si>
  <si>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</si>
  <si>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</si>
  <si>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</si>
  <si>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</si>
  <si>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</si>
  <si>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</si>
  <si>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</si>
  <si>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</si>
  <si>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</si>
  <si>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</si>
  <si>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</si>
  <si>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</si>
  <si>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</si>
  <si>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</si>
  <si>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</si>
  <si>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</si>
  <si>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</si>
  <si>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</si>
  <si>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</si>
  <si>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</si>
  <si>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</si>
  <si>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</si>
  <si>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</si>
  <si>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</si>
  <si>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</si>
  <si>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</si>
  <si>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</si>
  <si>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</si>
  <si>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</si>
  <si>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</si>
  <si>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</si>
  <si>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</si>
  <si>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</si>
  <si>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</si>
  <si>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</si>
  <si>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</si>
  <si>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</si>
  <si>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</si>
  <si>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</si>
  <si>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</si>
  <si>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</si>
  <si>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</si>
  <si>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</si>
  <si>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</si>
  <si>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</si>
  <si>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</si>
  <si>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</si>
  <si>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</si>
  <si>
    <t>Summer 2021 Semester Enrollment Desegregated by Student Type, FT vs PT, State of Origin, Age, Degree Type, and Gender</t>
  </si>
  <si>
    <t>Summer 2021 Enrollment by Major</t>
  </si>
  <si>
    <t>Summer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</si>
</sst>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  <a:r>
              <a:rPr lang="en-US" baseline="0"/>
              <a:t> 2021 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258</c:v>
                </c:pt>
                <c:pt idx="1">
                  <c:v>182</c:v>
                </c:pt>
                <c:pt idx="2">
                  <c:v>150</c:v>
                </c:pt>
                <c:pt idx="3">
                  <c:v>515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Student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196</c:v>
                </c:pt>
                <c:pt idx="1">
                  <c:v>84</c:v>
                </c:pt>
                <c:pt idx="2">
                  <c:v>83</c:v>
                </c:pt>
                <c:pt idx="3">
                  <c:v>335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33</c:v>
                </c:pt>
                <c:pt idx="1">
                  <c:v>97</c:v>
                </c:pt>
                <c:pt idx="2">
                  <c:v>61</c:v>
                </c:pt>
                <c:pt idx="3">
                  <c:v>159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29</c:v>
                </c:pt>
                <c:pt idx="1">
                  <c:v>1</c:v>
                </c:pt>
                <c:pt idx="2">
                  <c:v>6</c:v>
                </c:pt>
                <c:pt idx="3">
                  <c:v>21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Full time vs Part time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195</c:v>
                </c:pt>
                <c:pt idx="1">
                  <c:v>150</c:v>
                </c:pt>
                <c:pt idx="2">
                  <c:v>117</c:v>
                </c:pt>
                <c:pt idx="3">
                  <c:v>423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63</c:v>
                </c:pt>
                <c:pt idx="1">
                  <c:v>32</c:v>
                </c:pt>
                <c:pt idx="2">
                  <c:v>33</c:v>
                </c:pt>
                <c:pt idx="3">
                  <c:v>92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255</c:v>
                </c:pt>
                <c:pt idx="1">
                  <c:v>5</c:v>
                </c:pt>
                <c:pt idx="3">
                  <c:v>28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2">
                  <c:v>147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1</c:v>
                </c:pt>
                <c:pt idx="1">
                  <c:v>175</c:v>
                </c:pt>
                <c:pt idx="2">
                  <c:v>2</c:v>
                </c:pt>
                <c:pt idx="3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1</c:v>
                </c:pt>
                <c:pt idx="3">
                  <c:v>22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Degree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2</c:v>
                </c:pt>
                <c:pt idx="1">
                  <c:v>31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98</c:v>
                </c:pt>
                <c:pt idx="1">
                  <c:v>15</c:v>
                </c:pt>
                <c:pt idx="2">
                  <c:v>38</c:v>
                </c:pt>
                <c:pt idx="3">
                  <c:v>229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61</c:v>
                </c:pt>
                <c:pt idx="1">
                  <c:v>46</c:v>
                </c:pt>
                <c:pt idx="2">
                  <c:v>60</c:v>
                </c:pt>
                <c:pt idx="3">
                  <c:v>255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62</c:v>
                </c:pt>
                <c:pt idx="1">
                  <c:v>90</c:v>
                </c:pt>
                <c:pt idx="2">
                  <c:v>29</c:v>
                </c:pt>
                <c:pt idx="3">
                  <c:v>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33</c:v>
                </c:pt>
                <c:pt idx="2">
                  <c:v>7</c:v>
                </c:pt>
                <c:pt idx="3">
                  <c:v>17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Age Group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179</c:v>
                </c:pt>
                <c:pt idx="1">
                  <c:v>110</c:v>
                </c:pt>
                <c:pt idx="2">
                  <c:v>80</c:v>
                </c:pt>
                <c:pt idx="3">
                  <c:v>312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35</c:v>
                </c:pt>
                <c:pt idx="1">
                  <c:v>4</c:v>
                </c:pt>
                <c:pt idx="2">
                  <c:v>16</c:v>
                </c:pt>
                <c:pt idx="3">
                  <c:v>48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32</c:v>
                </c:pt>
                <c:pt idx="1">
                  <c:v>68</c:v>
                </c:pt>
                <c:pt idx="2">
                  <c:v>41</c:v>
                </c:pt>
                <c:pt idx="3">
                  <c:v>140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2021 Headcount by Gender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189</c:v>
                </c:pt>
                <c:pt idx="1">
                  <c:v>93</c:v>
                </c:pt>
                <c:pt idx="2">
                  <c:v>82</c:v>
                </c:pt>
                <c:pt idx="3">
                  <c:v>324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69</c:v>
                </c:pt>
                <c:pt idx="1">
                  <c:v>89</c:v>
                </c:pt>
                <c:pt idx="2">
                  <c:v>68</c:v>
                </c:pt>
                <c:pt idx="3">
                  <c:v>191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AA17" sqref="AA17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6" customWidth="1"/>
  </cols>
  <sheetData>
    <row r="1" spans="1:8" x14ac:dyDescent="0.25">
      <c r="A1" s="7" t="s">
        <v>70</v>
      </c>
    </row>
    <row r="2" spans="1:8" x14ac:dyDescent="0.2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37</v>
      </c>
      <c r="B3" s="13">
        <v>1235</v>
      </c>
      <c r="C3" s="4">
        <f>B3/B3</f>
        <v>1</v>
      </c>
      <c r="D3" s="13">
        <v>258</v>
      </c>
      <c r="E3" s="13">
        <v>182</v>
      </c>
      <c r="F3" s="13">
        <v>150</v>
      </c>
      <c r="G3" s="13">
        <v>515</v>
      </c>
      <c r="H3" s="13">
        <v>130</v>
      </c>
    </row>
    <row r="4" spans="1:8" x14ac:dyDescent="0.2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25">
      <c r="A5" s="3" t="s">
        <v>8</v>
      </c>
      <c r="B5" s="13">
        <v>798</v>
      </c>
      <c r="C5" s="4">
        <f>B5/$B$3</f>
        <v>0.64615384615384619</v>
      </c>
      <c r="D5" s="13">
        <v>196</v>
      </c>
      <c r="E5" s="13">
        <v>84</v>
      </c>
      <c r="F5" s="13">
        <v>83</v>
      </c>
      <c r="G5" s="13">
        <v>335</v>
      </c>
      <c r="H5" s="13">
        <v>100</v>
      </c>
    </row>
    <row r="6" spans="1:8" x14ac:dyDescent="0.25">
      <c r="A6" s="3" t="s">
        <v>9</v>
      </c>
      <c r="B6" s="13">
        <v>372</v>
      </c>
      <c r="C6" s="4">
        <f t="shared" ref="C6:C7" si="0">B6/$B$3</f>
        <v>0.30121457489878545</v>
      </c>
      <c r="D6" s="13">
        <v>33</v>
      </c>
      <c r="E6" s="13">
        <v>97</v>
      </c>
      <c r="F6" s="13">
        <v>61</v>
      </c>
      <c r="G6" s="13">
        <v>159</v>
      </c>
      <c r="H6" s="13">
        <v>22</v>
      </c>
    </row>
    <row r="7" spans="1:8" x14ac:dyDescent="0.25">
      <c r="A7" s="3" t="s">
        <v>10</v>
      </c>
      <c r="B7" s="13">
        <v>65</v>
      </c>
      <c r="C7" s="4">
        <f t="shared" si="0"/>
        <v>5.2631578947368418E-2</v>
      </c>
      <c r="D7" s="13">
        <v>29</v>
      </c>
      <c r="E7" s="13">
        <v>1</v>
      </c>
      <c r="F7" s="13">
        <v>6</v>
      </c>
      <c r="G7" s="13">
        <v>21</v>
      </c>
      <c r="H7" s="13">
        <v>8</v>
      </c>
    </row>
    <row r="8" spans="1:8" x14ac:dyDescent="0.2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12</v>
      </c>
      <c r="B9" s="13">
        <v>978</v>
      </c>
      <c r="C9" s="4">
        <f>B9/$B$3</f>
        <v>0.79190283400809713</v>
      </c>
      <c r="D9" s="13">
        <v>195</v>
      </c>
      <c r="E9" s="13">
        <v>150</v>
      </c>
      <c r="F9" s="13">
        <v>117</v>
      </c>
      <c r="G9" s="13">
        <v>423</v>
      </c>
      <c r="H9" s="13">
        <v>93</v>
      </c>
    </row>
    <row r="10" spans="1:8" x14ac:dyDescent="0.25">
      <c r="A10" s="3" t="s">
        <v>13</v>
      </c>
      <c r="B10" s="13">
        <v>257</v>
      </c>
      <c r="C10" s="4">
        <f>B10/$B$3</f>
        <v>0.20809716599190284</v>
      </c>
      <c r="D10" s="13">
        <v>63</v>
      </c>
      <c r="E10" s="13">
        <v>32</v>
      </c>
      <c r="F10" s="13">
        <v>33</v>
      </c>
      <c r="G10" s="13">
        <v>92</v>
      </c>
      <c r="H10" s="13">
        <v>37</v>
      </c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15</v>
      </c>
      <c r="B12" s="13">
        <v>289</v>
      </c>
      <c r="C12" s="4">
        <f>B12/$B$3</f>
        <v>0.23400809716599191</v>
      </c>
      <c r="D12" s="13">
        <v>255</v>
      </c>
      <c r="E12" s="13">
        <v>5</v>
      </c>
      <c r="F12" s="13"/>
      <c r="G12" s="13">
        <v>28</v>
      </c>
      <c r="H12" s="13">
        <v>1</v>
      </c>
    </row>
    <row r="13" spans="1:8" x14ac:dyDescent="0.25">
      <c r="A13" s="3" t="s">
        <v>16</v>
      </c>
      <c r="B13" s="13">
        <v>160</v>
      </c>
      <c r="C13" s="4">
        <f t="shared" ref="C13:C16" si="1">B13/$B$3</f>
        <v>0.12955465587044535</v>
      </c>
      <c r="D13" s="13"/>
      <c r="E13" s="13"/>
      <c r="F13" s="13">
        <v>147</v>
      </c>
      <c r="G13" s="13">
        <v>13</v>
      </c>
      <c r="H13" s="13"/>
    </row>
    <row r="14" spans="1:8" x14ac:dyDescent="0.25">
      <c r="A14" s="3" t="s">
        <v>17</v>
      </c>
      <c r="B14" s="13">
        <v>11</v>
      </c>
      <c r="C14" s="4">
        <f t="shared" si="1"/>
        <v>8.9068825910931168E-3</v>
      </c>
      <c r="D14" s="13">
        <v>2</v>
      </c>
      <c r="E14" s="13">
        <v>1</v>
      </c>
      <c r="F14" s="13">
        <v>1</v>
      </c>
      <c r="G14" s="13">
        <v>5</v>
      </c>
      <c r="H14" s="13">
        <v>2</v>
      </c>
    </row>
    <row r="15" spans="1:8" x14ac:dyDescent="0.25">
      <c r="A15" s="3" t="s">
        <v>18</v>
      </c>
      <c r="B15" s="13">
        <v>625</v>
      </c>
      <c r="C15" s="4">
        <f t="shared" si="1"/>
        <v>0.50607287449392713</v>
      </c>
      <c r="D15" s="13">
        <v>1</v>
      </c>
      <c r="E15" s="13">
        <v>175</v>
      </c>
      <c r="F15" s="13">
        <v>2</v>
      </c>
      <c r="G15" s="13">
        <v>447</v>
      </c>
      <c r="H15" s="13"/>
    </row>
    <row r="16" spans="1:8" x14ac:dyDescent="0.25">
      <c r="A16" s="3" t="s">
        <v>19</v>
      </c>
      <c r="B16" s="13">
        <v>150</v>
      </c>
      <c r="C16" s="4">
        <f t="shared" si="1"/>
        <v>0.1214574898785425</v>
      </c>
      <c r="D16" s="13"/>
      <c r="E16" s="13">
        <v>1</v>
      </c>
      <c r="F16" s="13"/>
      <c r="G16" s="13">
        <v>22</v>
      </c>
      <c r="H16" s="13">
        <v>127</v>
      </c>
    </row>
    <row r="17" spans="1:8" x14ac:dyDescent="0.2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21</v>
      </c>
      <c r="B18" s="13">
        <v>39</v>
      </c>
      <c r="C18" s="4">
        <f>B18/$B$3</f>
        <v>3.1578947368421054E-2</v>
      </c>
      <c r="D18" s="13">
        <v>2</v>
      </c>
      <c r="E18" s="13">
        <v>31</v>
      </c>
      <c r="F18" s="13">
        <v>6</v>
      </c>
      <c r="G18" s="13"/>
      <c r="H18" s="13"/>
    </row>
    <row r="19" spans="1:8" x14ac:dyDescent="0.25">
      <c r="A19" s="3" t="s">
        <v>22</v>
      </c>
      <c r="B19" s="13">
        <v>428</v>
      </c>
      <c r="C19" s="4">
        <f t="shared" ref="C19:C24" si="2">B19/$B$3</f>
        <v>0.34655870445344128</v>
      </c>
      <c r="D19" s="13">
        <v>98</v>
      </c>
      <c r="E19" s="13">
        <v>15</v>
      </c>
      <c r="F19" s="13">
        <v>38</v>
      </c>
      <c r="G19" s="13">
        <v>229</v>
      </c>
      <c r="H19" s="13">
        <v>48</v>
      </c>
    </row>
    <row r="20" spans="1:8" x14ac:dyDescent="0.25">
      <c r="A20" s="3" t="s">
        <v>23</v>
      </c>
      <c r="B20" s="13">
        <v>463</v>
      </c>
      <c r="C20" s="4">
        <f t="shared" si="2"/>
        <v>0.37489878542510119</v>
      </c>
      <c r="D20" s="13">
        <v>61</v>
      </c>
      <c r="E20" s="13">
        <v>46</v>
      </c>
      <c r="F20" s="13">
        <v>60</v>
      </c>
      <c r="G20" s="13">
        <v>255</v>
      </c>
      <c r="H20" s="13">
        <v>41</v>
      </c>
    </row>
    <row r="21" spans="1:8" x14ac:dyDescent="0.25">
      <c r="A21" s="3" t="s">
        <v>24</v>
      </c>
      <c r="B21" s="13">
        <v>22</v>
      </c>
      <c r="C21" s="4">
        <f t="shared" si="2"/>
        <v>1.7813765182186234E-2</v>
      </c>
      <c r="D21" s="13">
        <v>2</v>
      </c>
      <c r="E21" s="13"/>
      <c r="F21" s="13">
        <v>9</v>
      </c>
      <c r="G21" s="13">
        <v>5</v>
      </c>
      <c r="H21" s="13">
        <v>6</v>
      </c>
    </row>
    <row r="22" spans="1:8" x14ac:dyDescent="0.25">
      <c r="A22" s="3" t="s">
        <v>25</v>
      </c>
      <c r="B22" s="13">
        <v>204</v>
      </c>
      <c r="C22" s="4">
        <f t="shared" si="2"/>
        <v>0.16518218623481781</v>
      </c>
      <c r="D22" s="13">
        <v>62</v>
      </c>
      <c r="E22" s="13">
        <v>90</v>
      </c>
      <c r="F22" s="13">
        <v>29</v>
      </c>
      <c r="G22" s="13">
        <v>8</v>
      </c>
      <c r="H22" s="13">
        <v>15</v>
      </c>
    </row>
    <row r="23" spans="1:8" x14ac:dyDescent="0.25">
      <c r="A23" s="3" t="s">
        <v>26</v>
      </c>
      <c r="B23" s="13">
        <v>63</v>
      </c>
      <c r="C23" s="4">
        <f t="shared" si="2"/>
        <v>5.1012145748987853E-2</v>
      </c>
      <c r="D23" s="13">
        <v>33</v>
      </c>
      <c r="E23" s="13"/>
      <c r="F23" s="13">
        <v>7</v>
      </c>
      <c r="G23" s="13">
        <v>17</v>
      </c>
      <c r="H23" s="13">
        <v>6</v>
      </c>
    </row>
    <row r="24" spans="1:8" x14ac:dyDescent="0.25">
      <c r="A24" s="3" t="s">
        <v>27</v>
      </c>
      <c r="B24" s="13">
        <v>16</v>
      </c>
      <c r="C24" s="4">
        <f t="shared" si="2"/>
        <v>1.2955465587044534E-2</v>
      </c>
      <c r="D24" s="13"/>
      <c r="E24" s="13"/>
      <c r="F24" s="13">
        <v>1</v>
      </c>
      <c r="G24" s="13">
        <v>1</v>
      </c>
      <c r="H24" s="13">
        <v>14</v>
      </c>
    </row>
    <row r="25" spans="1:8" x14ac:dyDescent="0.2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29</v>
      </c>
      <c r="B26" s="13">
        <v>763</v>
      </c>
      <c r="C26" s="4">
        <f>B26/$B$3</f>
        <v>0.61781376518218623</v>
      </c>
      <c r="D26" s="13">
        <v>179</v>
      </c>
      <c r="E26" s="13">
        <v>110</v>
      </c>
      <c r="F26" s="13">
        <v>80</v>
      </c>
      <c r="G26" s="13">
        <v>312</v>
      </c>
      <c r="H26" s="13">
        <v>82</v>
      </c>
    </row>
    <row r="27" spans="1:8" x14ac:dyDescent="0.25">
      <c r="A27" s="3" t="s">
        <v>30</v>
      </c>
      <c r="B27" s="13">
        <v>129</v>
      </c>
      <c r="C27" s="4">
        <f t="shared" ref="C27:C29" si="3">B27/$B$3</f>
        <v>0.10445344129554655</v>
      </c>
      <c r="D27" s="13">
        <v>35</v>
      </c>
      <c r="E27" s="13">
        <v>4</v>
      </c>
      <c r="F27" s="13">
        <v>16</v>
      </c>
      <c r="G27" s="13">
        <v>48</v>
      </c>
      <c r="H27" s="13">
        <v>26</v>
      </c>
    </row>
    <row r="28" spans="1:8" x14ac:dyDescent="0.25">
      <c r="A28" s="3" t="s">
        <v>31</v>
      </c>
      <c r="B28" s="13">
        <v>44</v>
      </c>
      <c r="C28" s="4">
        <f t="shared" si="3"/>
        <v>3.5627530364372467E-2</v>
      </c>
      <c r="D28" s="13">
        <v>12</v>
      </c>
      <c r="E28" s="13"/>
      <c r="F28" s="13">
        <v>13</v>
      </c>
      <c r="G28" s="13">
        <v>15</v>
      </c>
      <c r="H28" s="13">
        <v>4</v>
      </c>
    </row>
    <row r="29" spans="1:8" x14ac:dyDescent="0.25">
      <c r="A29" s="3" t="s">
        <v>32</v>
      </c>
      <c r="B29" s="13">
        <v>299</v>
      </c>
      <c r="C29" s="4">
        <f t="shared" si="3"/>
        <v>0.24210526315789474</v>
      </c>
      <c r="D29" s="13">
        <v>32</v>
      </c>
      <c r="E29" s="13">
        <v>68</v>
      </c>
      <c r="F29" s="13">
        <v>41</v>
      </c>
      <c r="G29" s="13">
        <v>140</v>
      </c>
      <c r="H29" s="13">
        <v>18</v>
      </c>
    </row>
    <row r="30" spans="1:8" x14ac:dyDescent="0.2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34</v>
      </c>
      <c r="B31" s="13">
        <v>773</v>
      </c>
      <c r="C31" s="4">
        <f>B31/$B$3</f>
        <v>0.62591093117408902</v>
      </c>
      <c r="D31" s="13">
        <v>189</v>
      </c>
      <c r="E31" s="13">
        <v>93</v>
      </c>
      <c r="F31" s="13">
        <v>82</v>
      </c>
      <c r="G31" s="13">
        <v>324</v>
      </c>
      <c r="H31" s="13">
        <v>85</v>
      </c>
    </row>
    <row r="32" spans="1:8" x14ac:dyDescent="0.25">
      <c r="A32" s="1" t="s">
        <v>35</v>
      </c>
      <c r="B32" s="13">
        <v>462</v>
      </c>
      <c r="C32" s="4">
        <f>B32/$B$3</f>
        <v>0.37408906882591092</v>
      </c>
      <c r="D32" s="13">
        <v>69</v>
      </c>
      <c r="E32" s="13">
        <v>89</v>
      </c>
      <c r="F32" s="13">
        <v>68</v>
      </c>
      <c r="G32" s="13">
        <v>191</v>
      </c>
      <c r="H32" s="13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K29" sqref="K29"/>
    </sheetView>
  </sheetViews>
  <sheetFormatPr defaultRowHeight="15" x14ac:dyDescent="0.25"/>
  <cols>
    <col min="1" max="1" width="39.42578125" bestFit="1" customWidth="1"/>
    <col min="3" max="3" width="9.140625" style="8"/>
    <col min="8" max="8" width="11.140625" bestFit="1" customWidth="1"/>
  </cols>
  <sheetData>
    <row r="1" spans="1:8" x14ac:dyDescent="0.25">
      <c r="A1" s="11" t="s">
        <v>71</v>
      </c>
      <c r="B1" s="15"/>
      <c r="C1" s="15"/>
      <c r="D1" s="15"/>
      <c r="E1" s="15"/>
      <c r="F1" s="15"/>
      <c r="G1" s="15"/>
      <c r="H1" s="15"/>
    </row>
    <row r="2" spans="1:8" x14ac:dyDescent="0.25">
      <c r="A2" s="2" t="s">
        <v>67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9" t="s">
        <v>38</v>
      </c>
      <c r="B3" s="13">
        <v>47</v>
      </c>
      <c r="C3" s="14">
        <f>B3/$B$32</f>
        <v>3.8056680161943322E-2</v>
      </c>
      <c r="D3" s="13"/>
      <c r="E3" s="13">
        <v>7</v>
      </c>
      <c r="F3" s="13">
        <v>3</v>
      </c>
      <c r="G3" s="13">
        <v>33</v>
      </c>
      <c r="H3" s="13">
        <v>4</v>
      </c>
    </row>
    <row r="4" spans="1:8" x14ac:dyDescent="0.25">
      <c r="A4" s="9" t="s">
        <v>39</v>
      </c>
      <c r="B4" s="13">
        <v>45</v>
      </c>
      <c r="C4" s="14">
        <f>B4/$B$32</f>
        <v>3.643724696356275E-2</v>
      </c>
      <c r="D4" s="13"/>
      <c r="E4" s="13">
        <v>33</v>
      </c>
      <c r="F4" s="13">
        <v>6</v>
      </c>
      <c r="G4" s="13"/>
      <c r="H4" s="13">
        <v>6</v>
      </c>
    </row>
    <row r="5" spans="1:8" x14ac:dyDescent="0.25">
      <c r="A5" s="9" t="s">
        <v>40</v>
      </c>
      <c r="B5" s="13">
        <v>24</v>
      </c>
      <c r="C5" s="14">
        <f>B5/$B$32</f>
        <v>1.9433198380566803E-2</v>
      </c>
      <c r="D5" s="13">
        <v>10</v>
      </c>
      <c r="E5" s="13"/>
      <c r="F5" s="13">
        <v>13</v>
      </c>
      <c r="G5" s="13">
        <v>1</v>
      </c>
      <c r="H5" s="13"/>
    </row>
    <row r="6" spans="1:8" x14ac:dyDescent="0.25">
      <c r="A6" s="9" t="s">
        <v>41</v>
      </c>
      <c r="B6" s="13">
        <v>19</v>
      </c>
      <c r="C6" s="14">
        <f>B6/$B$32</f>
        <v>1.5384615384615385E-2</v>
      </c>
      <c r="D6" s="13">
        <v>6</v>
      </c>
      <c r="E6" s="13">
        <v>12</v>
      </c>
      <c r="F6" s="13"/>
      <c r="G6" s="13"/>
      <c r="H6" s="13">
        <v>1</v>
      </c>
    </row>
    <row r="7" spans="1:8" x14ac:dyDescent="0.25">
      <c r="A7" s="9" t="s">
        <v>42</v>
      </c>
      <c r="B7" s="13">
        <v>6</v>
      </c>
      <c r="C7" s="14">
        <f>B7/$B$32</f>
        <v>4.8582995951417006E-3</v>
      </c>
      <c r="D7" s="13">
        <v>1</v>
      </c>
      <c r="E7" s="13">
        <v>5</v>
      </c>
      <c r="F7" s="13"/>
      <c r="G7" s="13"/>
      <c r="H7" s="13"/>
    </row>
    <row r="8" spans="1:8" x14ac:dyDescent="0.25">
      <c r="A8" s="9" t="s">
        <v>43</v>
      </c>
      <c r="B8" s="13">
        <v>154</v>
      </c>
      <c r="C8" s="14">
        <f>B8/$B$32</f>
        <v>0.12469635627530365</v>
      </c>
      <c r="D8" s="13">
        <v>25</v>
      </c>
      <c r="E8" s="13">
        <v>2</v>
      </c>
      <c r="F8" s="13">
        <v>23</v>
      </c>
      <c r="G8" s="13">
        <v>90</v>
      </c>
      <c r="H8" s="13">
        <v>14</v>
      </c>
    </row>
    <row r="9" spans="1:8" x14ac:dyDescent="0.25">
      <c r="A9" s="9" t="s">
        <v>44</v>
      </c>
      <c r="B9" s="13">
        <v>1</v>
      </c>
      <c r="C9" s="14">
        <f>B9/$B$32</f>
        <v>8.0971659919028337E-4</v>
      </c>
      <c r="D9" s="13"/>
      <c r="E9" s="13">
        <v>1</v>
      </c>
      <c r="F9" s="13"/>
      <c r="G9" s="13"/>
      <c r="H9" s="13"/>
    </row>
    <row r="10" spans="1:8" x14ac:dyDescent="0.25">
      <c r="A10" s="9" t="s">
        <v>45</v>
      </c>
      <c r="B10" s="13">
        <v>13</v>
      </c>
      <c r="C10" s="14">
        <f>B10/$B$32</f>
        <v>1.0526315789473684E-2</v>
      </c>
      <c r="D10" s="13"/>
      <c r="E10" s="13">
        <v>11</v>
      </c>
      <c r="F10" s="13">
        <v>2</v>
      </c>
      <c r="G10" s="13"/>
      <c r="H10" s="13"/>
    </row>
    <row r="11" spans="1:8" x14ac:dyDescent="0.25">
      <c r="A11" s="9" t="s">
        <v>46</v>
      </c>
      <c r="B11" s="13">
        <v>51</v>
      </c>
      <c r="C11" s="14">
        <f>B11/$B$32</f>
        <v>4.1295546558704453E-2</v>
      </c>
      <c r="D11" s="13">
        <v>3</v>
      </c>
      <c r="E11" s="13">
        <v>1</v>
      </c>
      <c r="F11" s="13">
        <v>4</v>
      </c>
      <c r="G11" s="13">
        <v>39</v>
      </c>
      <c r="H11" s="13">
        <v>4</v>
      </c>
    </row>
    <row r="12" spans="1:8" x14ac:dyDescent="0.25">
      <c r="A12" s="9" t="s">
        <v>47</v>
      </c>
      <c r="B12" s="13">
        <v>16</v>
      </c>
      <c r="C12" s="14">
        <f>B12/$B$32</f>
        <v>1.2955465587044534E-2</v>
      </c>
      <c r="D12" s="13"/>
      <c r="E12" s="13">
        <v>14</v>
      </c>
      <c r="F12" s="13"/>
      <c r="G12" s="13"/>
      <c r="H12" s="13">
        <v>2</v>
      </c>
    </row>
    <row r="13" spans="1:8" x14ac:dyDescent="0.25">
      <c r="A13" s="9" t="s">
        <v>48</v>
      </c>
      <c r="B13" s="13">
        <v>22</v>
      </c>
      <c r="C13" s="14">
        <f>B13/$B$32</f>
        <v>1.7813765182186234E-2</v>
      </c>
      <c r="D13" s="13"/>
      <c r="E13" s="13">
        <v>12</v>
      </c>
      <c r="F13" s="13">
        <v>6</v>
      </c>
      <c r="G13" s="13"/>
      <c r="H13" s="13">
        <v>4</v>
      </c>
    </row>
    <row r="14" spans="1:8" x14ac:dyDescent="0.25">
      <c r="A14" s="9" t="s">
        <v>49</v>
      </c>
      <c r="B14" s="13">
        <v>16</v>
      </c>
      <c r="C14" s="14">
        <f>B14/$B$32</f>
        <v>1.2955465587044534E-2</v>
      </c>
      <c r="D14" s="13">
        <v>1</v>
      </c>
      <c r="E14" s="13">
        <v>10</v>
      </c>
      <c r="F14" s="13">
        <v>5</v>
      </c>
      <c r="G14" s="13"/>
      <c r="H14" s="13"/>
    </row>
    <row r="15" spans="1:8" x14ac:dyDescent="0.25">
      <c r="A15" s="9" t="s">
        <v>50</v>
      </c>
      <c r="B15" s="13">
        <v>22</v>
      </c>
      <c r="C15" s="14">
        <f>B15/$B$32</f>
        <v>1.7813765182186234E-2</v>
      </c>
      <c r="D15" s="13">
        <v>2</v>
      </c>
      <c r="E15" s="13"/>
      <c r="F15" s="13">
        <v>9</v>
      </c>
      <c r="G15" s="13">
        <v>5</v>
      </c>
      <c r="H15" s="13">
        <v>6</v>
      </c>
    </row>
    <row r="16" spans="1:8" x14ac:dyDescent="0.25">
      <c r="A16" s="9" t="s">
        <v>51</v>
      </c>
      <c r="B16" s="13">
        <v>11</v>
      </c>
      <c r="C16" s="14">
        <f>B16/$B$32</f>
        <v>8.9068825910931168E-3</v>
      </c>
      <c r="D16" s="13"/>
      <c r="E16" s="13"/>
      <c r="F16" s="13"/>
      <c r="G16" s="13">
        <v>10</v>
      </c>
      <c r="H16" s="13">
        <v>1</v>
      </c>
    </row>
    <row r="17" spans="1:8" x14ac:dyDescent="0.25">
      <c r="A17" s="9" t="s">
        <v>52</v>
      </c>
      <c r="B17" s="13">
        <v>66</v>
      </c>
      <c r="C17" s="14">
        <f>B17/$B$32</f>
        <v>5.3441295546558708E-2</v>
      </c>
      <c r="D17" s="13">
        <v>7</v>
      </c>
      <c r="E17" s="13">
        <v>4</v>
      </c>
      <c r="F17" s="13">
        <v>13</v>
      </c>
      <c r="G17" s="13">
        <v>35</v>
      </c>
      <c r="H17" s="13">
        <v>7</v>
      </c>
    </row>
    <row r="18" spans="1:8" x14ac:dyDescent="0.25">
      <c r="A18" s="9" t="s">
        <v>53</v>
      </c>
      <c r="B18" s="13">
        <v>47</v>
      </c>
      <c r="C18" s="14">
        <f>B18/$B$32</f>
        <v>3.8056680161943322E-2</v>
      </c>
      <c r="D18" s="13">
        <v>6</v>
      </c>
      <c r="E18" s="13">
        <v>34</v>
      </c>
      <c r="F18" s="13"/>
      <c r="G18" s="13"/>
      <c r="H18" s="13">
        <v>7</v>
      </c>
    </row>
    <row r="19" spans="1:8" x14ac:dyDescent="0.25">
      <c r="A19" s="9" t="s">
        <v>54</v>
      </c>
      <c r="B19" s="13">
        <v>162</v>
      </c>
      <c r="C19" s="14">
        <f>B19/$B$32</f>
        <v>0.13117408906882591</v>
      </c>
      <c r="D19" s="13">
        <v>16</v>
      </c>
      <c r="E19" s="13">
        <v>9</v>
      </c>
      <c r="F19" s="13">
        <v>13</v>
      </c>
      <c r="G19" s="13">
        <v>109</v>
      </c>
      <c r="H19" s="13">
        <v>15</v>
      </c>
    </row>
    <row r="20" spans="1:8" x14ac:dyDescent="0.25">
      <c r="A20" s="9" t="s">
        <v>55</v>
      </c>
      <c r="B20" s="13">
        <v>53</v>
      </c>
      <c r="C20" s="14">
        <f>B20/$B$32</f>
        <v>4.2914979757085019E-2</v>
      </c>
      <c r="D20" s="13">
        <v>5</v>
      </c>
      <c r="E20" s="13"/>
      <c r="F20" s="13">
        <v>11</v>
      </c>
      <c r="G20" s="13">
        <v>35</v>
      </c>
      <c r="H20" s="13">
        <v>2</v>
      </c>
    </row>
    <row r="21" spans="1:8" x14ac:dyDescent="0.25">
      <c r="A21" s="9" t="s">
        <v>56</v>
      </c>
      <c r="B21" s="13">
        <v>52</v>
      </c>
      <c r="C21" s="14">
        <f>B21/$B$32</f>
        <v>4.2105263157894736E-2</v>
      </c>
      <c r="D21" s="13">
        <v>6</v>
      </c>
      <c r="E21" s="13">
        <v>2</v>
      </c>
      <c r="F21" s="13">
        <v>2</v>
      </c>
      <c r="G21" s="13">
        <v>41</v>
      </c>
      <c r="H21" s="13">
        <v>1</v>
      </c>
    </row>
    <row r="22" spans="1:8" x14ac:dyDescent="0.25">
      <c r="A22" s="9" t="s">
        <v>57</v>
      </c>
      <c r="B22" s="13">
        <v>91</v>
      </c>
      <c r="C22" s="14">
        <f>B22/$B$32</f>
        <v>7.3684210526315783E-2</v>
      </c>
      <c r="D22" s="13">
        <v>16</v>
      </c>
      <c r="E22" s="13">
        <v>1</v>
      </c>
      <c r="F22" s="13">
        <v>14</v>
      </c>
      <c r="G22" s="13">
        <v>51</v>
      </c>
      <c r="H22" s="13">
        <v>9</v>
      </c>
    </row>
    <row r="23" spans="1:8" x14ac:dyDescent="0.25">
      <c r="A23" s="9" t="s">
        <v>58</v>
      </c>
      <c r="B23" s="13">
        <v>45</v>
      </c>
      <c r="C23" s="14">
        <f>B23/$B$32</f>
        <v>3.643724696356275E-2</v>
      </c>
      <c r="D23" s="13">
        <v>33</v>
      </c>
      <c r="E23" s="13">
        <v>4</v>
      </c>
      <c r="F23" s="13">
        <v>1</v>
      </c>
      <c r="G23" s="13">
        <v>5</v>
      </c>
      <c r="H23" s="13">
        <v>2</v>
      </c>
    </row>
    <row r="24" spans="1:8" x14ac:dyDescent="0.25">
      <c r="A24" s="9" t="s">
        <v>59</v>
      </c>
      <c r="B24" s="13">
        <v>150</v>
      </c>
      <c r="C24" s="14">
        <f>B24/$B$32</f>
        <v>0.1214574898785425</v>
      </c>
      <c r="D24" s="13">
        <v>71</v>
      </c>
      <c r="E24" s="13"/>
      <c r="F24" s="13">
        <v>11</v>
      </c>
      <c r="G24" s="13">
        <v>43</v>
      </c>
      <c r="H24" s="13">
        <v>25</v>
      </c>
    </row>
    <row r="25" spans="1:8" x14ac:dyDescent="0.25">
      <c r="A25" s="9" t="s">
        <v>60</v>
      </c>
      <c r="B25" s="13">
        <v>21</v>
      </c>
      <c r="C25" s="14">
        <f>B25/$B$32</f>
        <v>1.7004048582995951E-2</v>
      </c>
      <c r="D25" s="13">
        <v>6</v>
      </c>
      <c r="E25" s="13">
        <v>1</v>
      </c>
      <c r="F25" s="13">
        <v>4</v>
      </c>
      <c r="G25" s="13">
        <v>9</v>
      </c>
      <c r="H25" s="13">
        <v>1</v>
      </c>
    </row>
    <row r="26" spans="1:8" x14ac:dyDescent="0.25">
      <c r="A26" s="9" t="s">
        <v>61</v>
      </c>
      <c r="B26" s="13">
        <v>1</v>
      </c>
      <c r="C26" s="14">
        <f>B26/$B$32</f>
        <v>8.0971659919028337E-4</v>
      </c>
      <c r="D26" s="13"/>
      <c r="E26" s="13">
        <v>1</v>
      </c>
      <c r="F26" s="13"/>
      <c r="G26" s="13"/>
      <c r="H26" s="13"/>
    </row>
    <row r="27" spans="1:8" x14ac:dyDescent="0.25">
      <c r="A27" s="9" t="s">
        <v>62</v>
      </c>
      <c r="B27" s="13">
        <v>7</v>
      </c>
      <c r="C27" s="14">
        <f>B27/$B$32</f>
        <v>5.6680161943319842E-3</v>
      </c>
      <c r="D27" s="13">
        <v>5</v>
      </c>
      <c r="E27" s="13">
        <v>2</v>
      </c>
      <c r="F27" s="13"/>
      <c r="G27" s="13"/>
      <c r="H27" s="13"/>
    </row>
    <row r="28" spans="1:8" x14ac:dyDescent="0.25">
      <c r="A28" s="9" t="s">
        <v>63</v>
      </c>
      <c r="B28" s="13">
        <v>49</v>
      </c>
      <c r="C28" s="14">
        <f>B28/$B$32</f>
        <v>3.9676113360323888E-2</v>
      </c>
      <c r="D28" s="13">
        <v>31</v>
      </c>
      <c r="E28" s="13"/>
      <c r="F28" s="13">
        <v>7</v>
      </c>
      <c r="G28" s="13">
        <v>6</v>
      </c>
      <c r="H28" s="13">
        <v>5</v>
      </c>
    </row>
    <row r="29" spans="1:8" x14ac:dyDescent="0.25">
      <c r="A29" s="9" t="s">
        <v>64</v>
      </c>
      <c r="B29" s="13">
        <v>17</v>
      </c>
      <c r="C29" s="14">
        <f>B29/$B$32</f>
        <v>1.3765182186234818E-2</v>
      </c>
      <c r="D29" s="13"/>
      <c r="E29" s="13">
        <v>16</v>
      </c>
      <c r="F29" s="13">
        <v>1</v>
      </c>
      <c r="G29" s="13"/>
      <c r="H29" s="13"/>
    </row>
    <row r="30" spans="1:8" x14ac:dyDescent="0.25">
      <c r="A30" s="9" t="s">
        <v>65</v>
      </c>
      <c r="B30" s="13">
        <v>11</v>
      </c>
      <c r="C30" s="14">
        <f>B30/$B$32</f>
        <v>8.9068825910931168E-3</v>
      </c>
      <c r="D30" s="13">
        <v>8</v>
      </c>
      <c r="E30" s="13"/>
      <c r="F30" s="13">
        <v>1</v>
      </c>
      <c r="G30" s="13">
        <v>2</v>
      </c>
      <c r="H30" s="13"/>
    </row>
    <row r="31" spans="1:8" x14ac:dyDescent="0.25">
      <c r="A31" s="9" t="s">
        <v>27</v>
      </c>
      <c r="B31" s="13">
        <v>16</v>
      </c>
      <c r="C31" s="14">
        <f>B31/$B$32</f>
        <v>1.2955465587044534E-2</v>
      </c>
      <c r="D31" s="13"/>
      <c r="E31" s="13"/>
      <c r="F31" s="13">
        <v>1</v>
      </c>
      <c r="G31" s="13">
        <v>1</v>
      </c>
      <c r="H31" s="13">
        <v>14</v>
      </c>
    </row>
    <row r="32" spans="1:8" x14ac:dyDescent="0.25">
      <c r="A32" s="2" t="s">
        <v>5</v>
      </c>
      <c r="B32" s="2">
        <v>1235</v>
      </c>
      <c r="C32" s="17">
        <f>B32/$B$32</f>
        <v>1</v>
      </c>
      <c r="D32" s="2">
        <v>258</v>
      </c>
      <c r="E32" s="2">
        <v>182</v>
      </c>
      <c r="F32" s="2">
        <v>150</v>
      </c>
      <c r="G32" s="2">
        <v>515</v>
      </c>
      <c r="H32" s="2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workbookViewId="0">
      <selection activeCell="A29" sqref="A29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5" customWidth="1"/>
  </cols>
  <sheetData>
    <row r="2" spans="1:8" x14ac:dyDescent="0.25">
      <c r="A2" s="11" t="s">
        <v>68</v>
      </c>
    </row>
    <row r="3" spans="1:8" x14ac:dyDescent="0.25">
      <c r="A3" s="10"/>
      <c r="B3" s="10" t="s">
        <v>66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5.75" x14ac:dyDescent="0.25">
      <c r="A4" s="16" t="s">
        <v>72</v>
      </c>
      <c r="B4" s="18">
        <f>SUM(B5:B6)</f>
        <v>7132.5</v>
      </c>
      <c r="C4" s="14">
        <f>B4/$B$4</f>
        <v>1</v>
      </c>
      <c r="D4" s="13">
        <v>1489</v>
      </c>
      <c r="E4" s="13">
        <v>1117.5</v>
      </c>
      <c r="F4" s="13">
        <v>880.5</v>
      </c>
      <c r="G4" s="13">
        <v>2955</v>
      </c>
      <c r="H4" s="13">
        <v>690.5</v>
      </c>
    </row>
    <row r="5" spans="1:8" x14ac:dyDescent="0.25">
      <c r="A5" s="12" t="s">
        <v>12</v>
      </c>
      <c r="B5" s="18">
        <v>6180.5</v>
      </c>
      <c r="C5" s="14">
        <f t="shared" ref="C5:C6" si="0">B5/$B$4</f>
        <v>0.86652646337188921</v>
      </c>
      <c r="D5" s="13">
        <v>1249</v>
      </c>
      <c r="E5" s="13">
        <v>999.5</v>
      </c>
      <c r="F5" s="13">
        <v>765</v>
      </c>
      <c r="G5" s="13">
        <v>2604</v>
      </c>
      <c r="H5" s="13">
        <v>563</v>
      </c>
    </row>
    <row r="6" spans="1:8" x14ac:dyDescent="0.25">
      <c r="A6" s="12" t="s">
        <v>13</v>
      </c>
      <c r="B6" s="18">
        <v>952</v>
      </c>
      <c r="C6" s="14">
        <f t="shared" si="0"/>
        <v>0.13347353662811076</v>
      </c>
      <c r="D6" s="13">
        <v>240</v>
      </c>
      <c r="E6" s="13">
        <v>118</v>
      </c>
      <c r="F6" s="13">
        <v>115.5</v>
      </c>
      <c r="G6" s="13">
        <v>351</v>
      </c>
      <c r="H6" s="13">
        <v>127.5</v>
      </c>
    </row>
    <row r="7" spans="1:8" x14ac:dyDescent="0.2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25">
      <c r="A8" s="12" t="s">
        <v>8</v>
      </c>
      <c r="B8" s="13">
        <v>4422.5</v>
      </c>
      <c r="C8" s="14">
        <f>B8/$B$4</f>
        <v>0.62004907115317209</v>
      </c>
      <c r="D8" s="13">
        <v>1109</v>
      </c>
      <c r="E8" s="13">
        <v>462.5</v>
      </c>
      <c r="F8" s="13">
        <v>447.5</v>
      </c>
      <c r="G8" s="13">
        <v>1882</v>
      </c>
      <c r="H8" s="13">
        <v>521.5</v>
      </c>
    </row>
    <row r="9" spans="1:8" x14ac:dyDescent="0.25">
      <c r="A9" s="12" t="s">
        <v>9</v>
      </c>
      <c r="B9" s="13">
        <v>2335</v>
      </c>
      <c r="C9" s="14">
        <f t="shared" ref="C9:C10" si="1">B9/$B$4</f>
        <v>0.32737469330529267</v>
      </c>
      <c r="D9" s="13">
        <v>205</v>
      </c>
      <c r="E9" s="13">
        <v>649</v>
      </c>
      <c r="F9" s="13">
        <v>398</v>
      </c>
      <c r="G9" s="13">
        <v>954</v>
      </c>
      <c r="H9" s="13">
        <v>129</v>
      </c>
    </row>
    <row r="10" spans="1:8" x14ac:dyDescent="0.25">
      <c r="A10" s="12" t="s">
        <v>10</v>
      </c>
      <c r="B10" s="13">
        <v>375</v>
      </c>
      <c r="C10" s="14">
        <f t="shared" si="1"/>
        <v>5.2576235541535225E-2</v>
      </c>
      <c r="D10" s="13">
        <v>175</v>
      </c>
      <c r="E10" s="13">
        <v>6</v>
      </c>
      <c r="F10" s="13">
        <v>35</v>
      </c>
      <c r="G10" s="13">
        <v>119</v>
      </c>
      <c r="H10" s="13">
        <v>40</v>
      </c>
    </row>
    <row r="11" spans="1:8" x14ac:dyDescent="0.25">
      <c r="A11" s="10" t="s">
        <v>69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2" t="s">
        <v>21</v>
      </c>
      <c r="B12" s="13">
        <v>229</v>
      </c>
      <c r="C12" s="14">
        <f>B12/$B$4</f>
        <v>3.2106554504030847E-2</v>
      </c>
      <c r="D12" s="13">
        <v>14</v>
      </c>
      <c r="E12" s="13">
        <v>181</v>
      </c>
      <c r="F12" s="13">
        <v>34</v>
      </c>
      <c r="G12" s="13"/>
      <c r="H12" s="13"/>
    </row>
    <row r="13" spans="1:8" x14ac:dyDescent="0.25">
      <c r="A13" s="12" t="s">
        <v>22</v>
      </c>
      <c r="B13" s="13">
        <v>2501</v>
      </c>
      <c r="C13" s="14">
        <f t="shared" ref="C13:C18" si="2">B13/$B$4</f>
        <v>0.35064844023834563</v>
      </c>
      <c r="D13" s="13">
        <v>564</v>
      </c>
      <c r="E13" s="13">
        <v>102</v>
      </c>
      <c r="F13" s="13">
        <v>228</v>
      </c>
      <c r="G13" s="13">
        <v>1346</v>
      </c>
      <c r="H13" s="13">
        <v>261</v>
      </c>
    </row>
    <row r="14" spans="1:8" x14ac:dyDescent="0.25">
      <c r="A14" s="12" t="s">
        <v>23</v>
      </c>
      <c r="B14" s="13">
        <v>2685</v>
      </c>
      <c r="C14" s="14">
        <f t="shared" si="2"/>
        <v>0.37644584647739221</v>
      </c>
      <c r="D14" s="13">
        <v>366</v>
      </c>
      <c r="E14" s="13">
        <v>293</v>
      </c>
      <c r="F14" s="13">
        <v>370</v>
      </c>
      <c r="G14" s="13">
        <v>1437</v>
      </c>
      <c r="H14" s="13">
        <v>219</v>
      </c>
    </row>
    <row r="15" spans="1:8" x14ac:dyDescent="0.25">
      <c r="A15" s="12" t="s">
        <v>24</v>
      </c>
      <c r="B15" s="13">
        <v>102</v>
      </c>
      <c r="C15" s="14">
        <f t="shared" si="2"/>
        <v>1.4300736067297582E-2</v>
      </c>
      <c r="D15" s="13">
        <v>6</v>
      </c>
      <c r="E15" s="13"/>
      <c r="F15" s="13">
        <v>42</v>
      </c>
      <c r="G15" s="13">
        <v>33</v>
      </c>
      <c r="H15" s="13">
        <v>21</v>
      </c>
    </row>
    <row r="16" spans="1:8" x14ac:dyDescent="0.25">
      <c r="A16" s="12" t="s">
        <v>25</v>
      </c>
      <c r="B16" s="13">
        <v>1184.5</v>
      </c>
      <c r="C16" s="14">
        <f t="shared" si="2"/>
        <v>0.16607080266386259</v>
      </c>
      <c r="D16" s="13">
        <v>344</v>
      </c>
      <c r="E16" s="13">
        <v>541.5</v>
      </c>
      <c r="F16" s="13">
        <v>179.5</v>
      </c>
      <c r="G16" s="13">
        <v>38</v>
      </c>
      <c r="H16" s="13">
        <v>81.5</v>
      </c>
    </row>
    <row r="17" spans="1:8" x14ac:dyDescent="0.25">
      <c r="A17" s="12" t="s">
        <v>26</v>
      </c>
      <c r="B17" s="13">
        <v>337</v>
      </c>
      <c r="C17" s="14">
        <f t="shared" si="2"/>
        <v>4.7248510339992993E-2</v>
      </c>
      <c r="D17" s="13">
        <v>195</v>
      </c>
      <c r="E17" s="13"/>
      <c r="F17" s="13">
        <v>21</v>
      </c>
      <c r="G17" s="13">
        <v>95</v>
      </c>
      <c r="H17" s="13">
        <v>26</v>
      </c>
    </row>
    <row r="18" spans="1:8" x14ac:dyDescent="0.25">
      <c r="A18" s="12" t="s">
        <v>27</v>
      </c>
      <c r="B18" s="13">
        <v>94</v>
      </c>
      <c r="C18" s="14">
        <f t="shared" si="2"/>
        <v>1.3179109709078164E-2</v>
      </c>
      <c r="D18" s="13"/>
      <c r="E18" s="13"/>
      <c r="F18" s="13">
        <v>6</v>
      </c>
      <c r="G18" s="13">
        <v>6</v>
      </c>
      <c r="H18" s="13">
        <v>82</v>
      </c>
    </row>
    <row r="19" spans="1:8" x14ac:dyDescent="0.2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 t="s">
        <v>34</v>
      </c>
      <c r="B20" s="13">
        <v>4496.5</v>
      </c>
      <c r="C20" s="14">
        <f>B20/$B$4</f>
        <v>0.6304241149667017</v>
      </c>
      <c r="D20" s="13">
        <v>1109</v>
      </c>
      <c r="E20" s="13">
        <v>580.5</v>
      </c>
      <c r="F20" s="13">
        <v>494</v>
      </c>
      <c r="G20" s="13">
        <v>1870</v>
      </c>
      <c r="H20" s="13">
        <v>443</v>
      </c>
    </row>
    <row r="21" spans="1:8" x14ac:dyDescent="0.25">
      <c r="A21" s="12" t="s">
        <v>35</v>
      </c>
      <c r="B21" s="13">
        <v>2636</v>
      </c>
      <c r="C21" s="14">
        <f>B21/$B$4</f>
        <v>0.3695758850332983</v>
      </c>
      <c r="D21" s="13">
        <v>380</v>
      </c>
      <c r="E21" s="13">
        <v>537</v>
      </c>
      <c r="F21" s="13">
        <v>386.5</v>
      </c>
      <c r="G21" s="13">
        <v>1085</v>
      </c>
      <c r="H21" s="13">
        <v>247.5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 Alex</cp:lastModifiedBy>
  <dcterms:created xsi:type="dcterms:W3CDTF">2021-02-15T03:24:59Z</dcterms:created>
  <dcterms:modified xsi:type="dcterms:W3CDTF">2022-06-09T05:55:16Z</dcterms:modified>
</cp:coreProperties>
</file>