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 Maridell\Desktop\Online-COMFSM\"/>
    </mc:Choice>
  </mc:AlternateContent>
  <bookViews>
    <workbookView xWindow="0" yWindow="0" windowWidth="18870" windowHeight="10650"/>
  </bookViews>
  <sheets>
    <sheet name="Headcount" sheetId="1" r:id="rId1"/>
    <sheet name="Major" sheetId="3" r:id="rId2"/>
    <sheet name="Credits Enrolled" sheetId="4" r:id="rId3"/>
  </sheets>
  <calcPr calcId="152511"/>
</workbook>
</file>

<file path=xl/calcChain.xml><?xml version="1.0" encoding="utf-8"?>
<calcChain xmlns="http://schemas.openxmlformats.org/spreadsheetml/2006/main">
  <c r="C17" i="4" l="1"/>
  <c r="C16" i="4"/>
  <c r="C15" i="4"/>
  <c r="C14" i="4"/>
  <c r="C13" i="4"/>
  <c r="C12" i="4"/>
  <c r="C11" i="4"/>
  <c r="C9" i="4"/>
  <c r="C8" i="4"/>
  <c r="C7" i="4"/>
  <c r="C6" i="4"/>
  <c r="C4" i="4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4" i="1"/>
  <c r="C33" i="1"/>
  <c r="C31" i="1"/>
  <c r="C30" i="1"/>
  <c r="C29" i="1"/>
  <c r="C28" i="1"/>
  <c r="C27" i="1"/>
  <c r="C26" i="1"/>
  <c r="C25" i="1"/>
  <c r="C23" i="1"/>
  <c r="C22" i="1"/>
  <c r="C21" i="1"/>
  <c r="C20" i="1"/>
  <c r="C18" i="1"/>
  <c r="C17" i="1"/>
  <c r="C16" i="1"/>
  <c r="C15" i="1"/>
  <c r="C14" i="1"/>
  <c r="C12" i="1"/>
  <c r="C11" i="1"/>
  <c r="C9" i="1"/>
  <c r="C8" i="1"/>
  <c r="C7" i="1"/>
  <c r="C6" i="1"/>
</calcChain>
</file>

<file path=xl/sharedStrings.xml><?xml version="1.0" encoding="utf-8"?>
<sst xmlns="http://schemas.openxmlformats.org/spreadsheetml/2006/main" count="105" uniqueCount="78">
  <si>
    <t>Spring 2019 Semester Enrollment Desegregated by Student Type, FT vs PT, State of Origin, Age, Degree Type, and Gender</t>
  </si>
  <si>
    <t>Category</t>
  </si>
  <si>
    <t>Enrolled</t>
  </si>
  <si>
    <t>%</t>
  </si>
  <si>
    <t>Chuuk</t>
  </si>
  <si>
    <t>CTEC</t>
  </si>
  <si>
    <t>Kosrae</t>
  </si>
  <si>
    <t>National</t>
  </si>
  <si>
    <t>Yap</t>
  </si>
  <si>
    <t>Headcount</t>
  </si>
  <si>
    <t>Student Type</t>
  </si>
  <si>
    <t>Conditional Admission</t>
  </si>
  <si>
    <t>Continuing</t>
  </si>
  <si>
    <t>New Student</t>
  </si>
  <si>
    <t>Returning Student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</si>
  <si>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</si>
  <si>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</si>
  <si>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</si>
  <si>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</si>
  <si>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</si>
  <si>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</si>
  <si>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</si>
  <si>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</si>
  <si>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</si>
  <si>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</si>
  <si>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</si>
  <si>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</si>
  <si>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</si>
  <si>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</si>
  <si>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</si>
  <si>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</si>
  <si>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</si>
  <si>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</si>
  <si>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</si>
  <si>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</si>
  <si>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</si>
  <si>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</si>
  <si>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</si>
  <si>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</si>
  <si>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</si>
  <si>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Spring 2019 Enrollment by Major</t>
  </si>
  <si>
    <t>Major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</si>
  <si>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</si>
  <si>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</si>
  <si>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</si>
  <si>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</si>
  <si>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</si>
  <si>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</si>
  <si>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</si>
  <si>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</si>
  <si>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</si>
  <si>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</si>
  <si>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</si>
  <si>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</si>
  <si>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</si>
  <si>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</si>
  <si>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</si>
  <si>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</si>
  <si>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</si>
  <si>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</si>
  <si>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</si>
  <si>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</si>
  <si>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 (PN)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</si>
  <si>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</si>
  <si>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</si>
  <si>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</si>
  <si>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</si>
  <si>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</si>
  <si>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</si>
  <si>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Self Enrichment</t>
  </si>
  <si>
    <t>Teacher Preparation - Elementary</t>
  </si>
  <si>
    <t>Telecommunication Technology</t>
  </si>
  <si>
    <t>Trial Counselor</t>
  </si>
  <si>
    <t>Grand Total</t>
  </si>
  <si>
    <t>Spring 2019 Credits Enrolled</t>
  </si>
  <si>
    <t>Credits</t>
  </si>
  <si>
    <t>Total</t>
  </si>
  <si>
    <t>Spring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</si>
</sst>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164" fontId="0" fillId="0" borderId="1" xfId="1" applyNumberFormat="1" applyFont="1" applyBorder="1"/>
    <xf numFmtId="164" fontId="2" fillId="2" borderId="1" xfId="1" applyNumberFormat="1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/>
    <xf numFmtId="164" fontId="2" fillId="2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baseline="0">
                <a:effectLst/>
              </a:rPr>
              <a:t>Spring 2019 Enrollment by Campus</a:t>
            </a:r>
            <a:endParaRPr lang="en-US" sz="14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Headcount!$D$4:$H$4</c:f>
              <c:numCache>
                <c:formatCode>General</c:formatCode>
                <c:ptCount val="5"/>
                <c:pt idx="0">
                  <c:v>234</c:v>
                </c:pt>
                <c:pt idx="1">
                  <c:v>329</c:v>
                </c:pt>
                <c:pt idx="2">
                  <c:v>120</c:v>
                </c:pt>
                <c:pt idx="3">
                  <c:v>832</c:v>
                </c:pt>
                <c:pt idx="4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407760"/>
        <c:axId val="1806250048"/>
      </c:barChart>
      <c:catAx>
        <c:axId val="1979407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06250048"/>
        <c:crosses val="autoZero"/>
        <c:auto val="1"/>
        <c:lblAlgn val="ctr"/>
        <c:lblOffset val="100"/>
        <c:noMultiLvlLbl val="0"/>
      </c:catAx>
      <c:valAx>
        <c:axId val="1806250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79407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Spring 2019 Enrollment by Student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Headcount!$A$6:$A$9</c:f>
              <c:strCache>
                <c:ptCount val="4"/>
                <c:pt idx="0">
                  <c:v>Conditional Admission</c:v>
                </c:pt>
                <c:pt idx="1">
                  <c:v>Continuing</c:v>
                </c:pt>
                <c:pt idx="2">
                  <c:v>New Student</c:v>
                </c:pt>
                <c:pt idx="3">
                  <c:v>Returning Student</c:v>
                </c:pt>
              </c:strCache>
            </c:strRef>
          </c:cat>
          <c:val>
            <c:numRef>
              <c:f>Headcount!$B$6:$B$9</c:f>
              <c:numCache>
                <c:formatCode>General</c:formatCode>
                <c:ptCount val="4"/>
                <c:pt idx="0">
                  <c:v>1</c:v>
                </c:pt>
                <c:pt idx="1">
                  <c:v>1476</c:v>
                </c:pt>
                <c:pt idx="2">
                  <c:v>71</c:v>
                </c:pt>
                <c:pt idx="3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6250592"/>
        <c:axId val="1806252224"/>
      </c:barChart>
      <c:catAx>
        <c:axId val="1806250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06252224"/>
        <c:crosses val="autoZero"/>
        <c:auto val="1"/>
        <c:lblAlgn val="ctr"/>
        <c:lblOffset val="100"/>
        <c:noMultiLvlLbl val="0"/>
      </c:catAx>
      <c:valAx>
        <c:axId val="18062522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06250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Spring</a:t>
            </a:r>
            <a:r>
              <a:rPr lang="en-US" sz="1400" baseline="0"/>
              <a:t> 2019 Enrollment by </a:t>
            </a:r>
          </a:p>
          <a:p>
            <a:pPr>
              <a:defRPr/>
            </a:pPr>
            <a:r>
              <a:rPr lang="en-US" sz="1400" baseline="0"/>
              <a:t>Full Time vs. Part Time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Headcount!$A$11:$A$12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Headcount!$B$11:$B$12</c:f>
              <c:numCache>
                <c:formatCode>General</c:formatCode>
                <c:ptCount val="2"/>
                <c:pt idx="0">
                  <c:v>1235</c:v>
                </c:pt>
                <c:pt idx="1">
                  <c:v>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Spring 2019 Enrollment by Origin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Headcount!$A$14:$A$18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Headcount!$B$14:$B$18</c:f>
              <c:numCache>
                <c:formatCode>General</c:formatCode>
                <c:ptCount val="5"/>
                <c:pt idx="0">
                  <c:v>313</c:v>
                </c:pt>
                <c:pt idx="1">
                  <c:v>189</c:v>
                </c:pt>
                <c:pt idx="2">
                  <c:v>18</c:v>
                </c:pt>
                <c:pt idx="3">
                  <c:v>883</c:v>
                </c:pt>
                <c:pt idx="4">
                  <c:v>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257808"/>
        <c:axId val="1985270864"/>
      </c:barChart>
      <c:catAx>
        <c:axId val="198525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5270864"/>
        <c:crosses val="autoZero"/>
        <c:auto val="1"/>
        <c:lblAlgn val="ctr"/>
        <c:lblOffset val="100"/>
        <c:noMultiLvlLbl val="0"/>
      </c:catAx>
      <c:valAx>
        <c:axId val="1985270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85257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Spring 2019 Enrollment by Age</a:t>
            </a:r>
            <a:r>
              <a:rPr lang="en-US" sz="1400" baseline="0"/>
              <a:t> Group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Headcount!$A$20:$A$23</c:f>
              <c:strCache>
                <c:ptCount val="4"/>
                <c:pt idx="0">
                  <c:v>Under 18</c:v>
                </c:pt>
                <c:pt idx="1">
                  <c:v>18 to 24</c:v>
                </c:pt>
                <c:pt idx="2">
                  <c:v>25 to 39</c:v>
                </c:pt>
                <c:pt idx="3">
                  <c:v>40+</c:v>
                </c:pt>
              </c:strCache>
            </c:strRef>
          </c:cat>
          <c:val>
            <c:numRef>
              <c:f>Headcount!$B$20:$B$23</c:f>
              <c:numCache>
                <c:formatCode>General</c:formatCode>
                <c:ptCount val="4"/>
                <c:pt idx="0">
                  <c:v>36</c:v>
                </c:pt>
                <c:pt idx="1">
                  <c:v>1365</c:v>
                </c:pt>
                <c:pt idx="2">
                  <c:v>188</c:v>
                </c:pt>
                <c:pt idx="3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258352"/>
        <c:axId val="1985259440"/>
      </c:barChart>
      <c:catAx>
        <c:axId val="198525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5259440"/>
        <c:crosses val="autoZero"/>
        <c:auto val="1"/>
        <c:lblAlgn val="ctr"/>
        <c:lblOffset val="100"/>
        <c:noMultiLvlLbl val="0"/>
      </c:catAx>
      <c:valAx>
        <c:axId val="1985259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85258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Spring 2019 Enrollment by Degree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Headcount!$A$25:$A$31</c:f>
              <c:strCache>
                <c:ptCount val="7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  <c:pt idx="6">
                  <c:v>Unclassified</c:v>
                </c:pt>
              </c:strCache>
            </c:strRef>
          </c:cat>
          <c:val>
            <c:numRef>
              <c:f>Headcount!$B$25:$B$31</c:f>
              <c:numCache>
                <c:formatCode>General</c:formatCode>
                <c:ptCount val="7"/>
                <c:pt idx="0">
                  <c:v>75</c:v>
                </c:pt>
                <c:pt idx="1">
                  <c:v>489</c:v>
                </c:pt>
                <c:pt idx="2">
                  <c:v>597</c:v>
                </c:pt>
                <c:pt idx="3">
                  <c:v>14</c:v>
                </c:pt>
                <c:pt idx="4">
                  <c:v>374</c:v>
                </c:pt>
                <c:pt idx="5">
                  <c:v>93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269232"/>
        <c:axId val="1985261072"/>
      </c:barChart>
      <c:catAx>
        <c:axId val="198526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5261072"/>
        <c:crosses val="autoZero"/>
        <c:auto val="1"/>
        <c:lblAlgn val="ctr"/>
        <c:lblOffset val="100"/>
        <c:noMultiLvlLbl val="0"/>
      </c:catAx>
      <c:valAx>
        <c:axId val="1985261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85269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Spring 2019 Enrollment by Gender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Headcount!$A$33:$A$34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Headcount!$B$33:$B$34</c:f>
              <c:numCache>
                <c:formatCode>General</c:formatCode>
                <c:ptCount val="2"/>
                <c:pt idx="0">
                  <c:v>921</c:v>
                </c:pt>
                <c:pt idx="1">
                  <c:v>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</xdr:row>
      <xdr:rowOff>119062</xdr:rowOff>
    </xdr:from>
    <xdr:to>
      <xdr:col>16</xdr:col>
      <xdr:colOff>600075</xdr:colOff>
      <xdr:row>16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17</xdr:row>
      <xdr:rowOff>147637</xdr:rowOff>
    </xdr:from>
    <xdr:to>
      <xdr:col>16</xdr:col>
      <xdr:colOff>581025</xdr:colOff>
      <xdr:row>32</xdr:row>
      <xdr:rowOff>33337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35</xdr:row>
      <xdr:rowOff>33337</xdr:rowOff>
    </xdr:from>
    <xdr:to>
      <xdr:col>5</xdr:col>
      <xdr:colOff>19050</xdr:colOff>
      <xdr:row>49</xdr:row>
      <xdr:rowOff>109537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33</xdr:row>
      <xdr:rowOff>61912</xdr:rowOff>
    </xdr:from>
    <xdr:to>
      <xdr:col>16</xdr:col>
      <xdr:colOff>533400</xdr:colOff>
      <xdr:row>47</xdr:row>
      <xdr:rowOff>138112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285750</xdr:colOff>
      <xdr:row>49</xdr:row>
      <xdr:rowOff>80962</xdr:rowOff>
    </xdr:from>
    <xdr:to>
      <xdr:col>16</xdr:col>
      <xdr:colOff>590550</xdr:colOff>
      <xdr:row>63</xdr:row>
      <xdr:rowOff>157162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419100</xdr:colOff>
      <xdr:row>66</xdr:row>
      <xdr:rowOff>61911</xdr:rowOff>
    </xdr:from>
    <xdr:to>
      <xdr:col>19</xdr:col>
      <xdr:colOff>114300</xdr:colOff>
      <xdr:row>85</xdr:row>
      <xdr:rowOff>57150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50</xdr:row>
      <xdr:rowOff>119062</xdr:rowOff>
    </xdr:from>
    <xdr:to>
      <xdr:col>5</xdr:col>
      <xdr:colOff>133350</xdr:colOff>
      <xdr:row>65</xdr:row>
      <xdr:rowOff>4762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T9" sqref="T9"/>
    </sheetView>
  </sheetViews>
  <sheetFormatPr defaultRowHeight="15" x14ac:dyDescent="0.25"/>
  <cols>
    <col min="1" max="1" width="35.28515625" bestFit="1" customWidth="1"/>
    <col min="3" max="3" width="9.5703125" bestFit="1" customWidth="1"/>
  </cols>
  <sheetData>
    <row r="2" spans="1:8" x14ac:dyDescent="0.25">
      <c r="A2" s="1" t="s">
        <v>0</v>
      </c>
    </row>
    <row r="3" spans="1: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3" t="s">
        <v>9</v>
      </c>
      <c r="B4" s="4">
        <v>1645</v>
      </c>
      <c r="C4" s="5">
        <v>1</v>
      </c>
      <c r="D4" s="4">
        <v>234</v>
      </c>
      <c r="E4" s="4">
        <v>329</v>
      </c>
      <c r="F4" s="4">
        <v>120</v>
      </c>
      <c r="G4" s="4">
        <v>832</v>
      </c>
      <c r="H4" s="4">
        <v>130</v>
      </c>
    </row>
    <row r="5" spans="1:8" x14ac:dyDescent="0.25">
      <c r="A5" s="2" t="s">
        <v>10</v>
      </c>
      <c r="B5" s="2"/>
      <c r="C5" s="6"/>
      <c r="D5" s="2"/>
      <c r="E5" s="2"/>
      <c r="F5" s="2"/>
      <c r="G5" s="2"/>
      <c r="H5" s="2"/>
    </row>
    <row r="6" spans="1:8" x14ac:dyDescent="0.25">
      <c r="A6" s="3" t="s">
        <v>11</v>
      </c>
      <c r="B6" s="4">
        <v>1</v>
      </c>
      <c r="C6" s="5">
        <f>B6/$B$4</f>
        <v>6.0790273556231007E-4</v>
      </c>
      <c r="D6" s="4"/>
      <c r="E6" s="4"/>
      <c r="F6" s="4"/>
      <c r="G6" s="4"/>
      <c r="H6" s="4">
        <v>1</v>
      </c>
    </row>
    <row r="7" spans="1:8" x14ac:dyDescent="0.25">
      <c r="A7" s="3" t="s">
        <v>12</v>
      </c>
      <c r="B7" s="4">
        <v>1476</v>
      </c>
      <c r="C7" s="5">
        <f t="shared" ref="C7:C9" si="0">B7/$B$4</f>
        <v>0.89726443768996955</v>
      </c>
      <c r="D7" s="4">
        <v>184</v>
      </c>
      <c r="E7" s="4">
        <v>307</v>
      </c>
      <c r="F7" s="4">
        <v>98</v>
      </c>
      <c r="G7" s="4">
        <v>770</v>
      </c>
      <c r="H7" s="4">
        <v>117</v>
      </c>
    </row>
    <row r="8" spans="1:8" x14ac:dyDescent="0.25">
      <c r="A8" s="3" t="s">
        <v>13</v>
      </c>
      <c r="B8" s="4">
        <v>71</v>
      </c>
      <c r="C8" s="5">
        <f t="shared" si="0"/>
        <v>4.3161094224924014E-2</v>
      </c>
      <c r="D8" s="4">
        <v>36</v>
      </c>
      <c r="E8" s="4">
        <v>11</v>
      </c>
      <c r="F8" s="4">
        <v>3</v>
      </c>
      <c r="G8" s="4">
        <v>13</v>
      </c>
      <c r="H8" s="4">
        <v>8</v>
      </c>
    </row>
    <row r="9" spans="1:8" x14ac:dyDescent="0.25">
      <c r="A9" s="3" t="s">
        <v>14</v>
      </c>
      <c r="B9" s="4">
        <v>97</v>
      </c>
      <c r="C9" s="5">
        <f t="shared" si="0"/>
        <v>5.8966565349544073E-2</v>
      </c>
      <c r="D9" s="4">
        <v>14</v>
      </c>
      <c r="E9" s="4">
        <v>11</v>
      </c>
      <c r="F9" s="4">
        <v>19</v>
      </c>
      <c r="G9" s="4">
        <v>49</v>
      </c>
      <c r="H9" s="4">
        <v>4</v>
      </c>
    </row>
    <row r="10" spans="1:8" x14ac:dyDescent="0.25">
      <c r="A10" s="2" t="s">
        <v>15</v>
      </c>
      <c r="B10" s="2"/>
      <c r="C10" s="6"/>
      <c r="D10" s="2"/>
      <c r="E10" s="2"/>
      <c r="F10" s="2"/>
      <c r="G10" s="2"/>
      <c r="H10" s="2"/>
    </row>
    <row r="11" spans="1:8" x14ac:dyDescent="0.25">
      <c r="A11" s="3" t="s">
        <v>16</v>
      </c>
      <c r="B11" s="4">
        <v>1235</v>
      </c>
      <c r="C11" s="5">
        <f>B11/$B$4</f>
        <v>0.75075987841945291</v>
      </c>
      <c r="D11" s="4">
        <v>176</v>
      </c>
      <c r="E11" s="4">
        <v>218</v>
      </c>
      <c r="F11" s="4">
        <v>57</v>
      </c>
      <c r="G11" s="4">
        <v>717</v>
      </c>
      <c r="H11" s="4">
        <v>67</v>
      </c>
    </row>
    <row r="12" spans="1:8" x14ac:dyDescent="0.25">
      <c r="A12" s="3" t="s">
        <v>17</v>
      </c>
      <c r="B12" s="4">
        <v>410</v>
      </c>
      <c r="C12" s="5">
        <f>B12/$B$4</f>
        <v>0.24924012158054712</v>
      </c>
      <c r="D12" s="4">
        <v>58</v>
      </c>
      <c r="E12" s="4">
        <v>111</v>
      </c>
      <c r="F12" s="4">
        <v>63</v>
      </c>
      <c r="G12" s="4">
        <v>115</v>
      </c>
      <c r="H12" s="4">
        <v>63</v>
      </c>
    </row>
    <row r="13" spans="1:8" x14ac:dyDescent="0.25">
      <c r="A13" s="2" t="s">
        <v>18</v>
      </c>
      <c r="B13" s="2"/>
      <c r="C13" s="6"/>
      <c r="D13" s="2"/>
      <c r="E13" s="2"/>
      <c r="F13" s="2"/>
      <c r="G13" s="2"/>
      <c r="H13" s="2"/>
    </row>
    <row r="14" spans="1:8" x14ac:dyDescent="0.25">
      <c r="A14" s="3" t="s">
        <v>19</v>
      </c>
      <c r="B14" s="4">
        <v>313</v>
      </c>
      <c r="C14" s="5">
        <f>B14/$B$4</f>
        <v>0.19027355623100303</v>
      </c>
      <c r="D14" s="4">
        <v>228</v>
      </c>
      <c r="E14" s="4">
        <v>10</v>
      </c>
      <c r="F14" s="4">
        <v>1</v>
      </c>
      <c r="G14" s="4">
        <v>74</v>
      </c>
      <c r="H14" s="4"/>
    </row>
    <row r="15" spans="1:8" x14ac:dyDescent="0.25">
      <c r="A15" s="3" t="s">
        <v>20</v>
      </c>
      <c r="B15" s="4">
        <v>189</v>
      </c>
      <c r="C15" s="5">
        <f t="shared" ref="C15:C18" si="1">B15/$B$4</f>
        <v>0.1148936170212766</v>
      </c>
      <c r="D15" s="4"/>
      <c r="E15" s="4">
        <v>5</v>
      </c>
      <c r="F15" s="4">
        <v>115</v>
      </c>
      <c r="G15" s="4">
        <v>69</v>
      </c>
      <c r="H15" s="4"/>
    </row>
    <row r="16" spans="1:8" x14ac:dyDescent="0.25">
      <c r="A16" s="3" t="s">
        <v>21</v>
      </c>
      <c r="B16" s="4">
        <v>18</v>
      </c>
      <c r="C16" s="5">
        <f t="shared" si="1"/>
        <v>1.094224924012158E-2</v>
      </c>
      <c r="D16" s="4">
        <v>3</v>
      </c>
      <c r="E16" s="4">
        <v>5</v>
      </c>
      <c r="F16" s="4"/>
      <c r="G16" s="4">
        <v>9</v>
      </c>
      <c r="H16" s="4">
        <v>1</v>
      </c>
    </row>
    <row r="17" spans="1:8" x14ac:dyDescent="0.25">
      <c r="A17" s="3" t="s">
        <v>22</v>
      </c>
      <c r="B17" s="4">
        <v>883</v>
      </c>
      <c r="C17" s="5">
        <f t="shared" si="1"/>
        <v>0.53677811550151977</v>
      </c>
      <c r="D17" s="4">
        <v>3</v>
      </c>
      <c r="E17" s="4">
        <v>296</v>
      </c>
      <c r="F17" s="4">
        <v>4</v>
      </c>
      <c r="G17" s="4">
        <v>580</v>
      </c>
      <c r="H17" s="4"/>
    </row>
    <row r="18" spans="1:8" x14ac:dyDescent="0.25">
      <c r="A18" s="3" t="s">
        <v>23</v>
      </c>
      <c r="B18" s="4">
        <v>242</v>
      </c>
      <c r="C18" s="5">
        <f t="shared" si="1"/>
        <v>0.14711246200607903</v>
      </c>
      <c r="D18" s="4"/>
      <c r="E18" s="4">
        <v>13</v>
      </c>
      <c r="F18" s="4"/>
      <c r="G18" s="4">
        <v>100</v>
      </c>
      <c r="H18" s="4">
        <v>129</v>
      </c>
    </row>
    <row r="19" spans="1:8" x14ac:dyDescent="0.25">
      <c r="A19" s="2" t="s">
        <v>24</v>
      </c>
      <c r="B19" s="2"/>
      <c r="C19" s="6"/>
      <c r="D19" s="2"/>
      <c r="E19" s="2"/>
      <c r="F19" s="2"/>
      <c r="G19" s="2"/>
      <c r="H19" s="2"/>
    </row>
    <row r="20" spans="1:8" x14ac:dyDescent="0.25">
      <c r="A20" s="3" t="s">
        <v>25</v>
      </c>
      <c r="B20" s="4">
        <v>36</v>
      </c>
      <c r="C20" s="5">
        <f>B20/$B$4</f>
        <v>2.188449848024316E-2</v>
      </c>
      <c r="D20" s="4">
        <v>17</v>
      </c>
      <c r="E20" s="4">
        <v>4</v>
      </c>
      <c r="F20" s="4"/>
      <c r="G20" s="4">
        <v>15</v>
      </c>
      <c r="H20" s="4"/>
    </row>
    <row r="21" spans="1:8" x14ac:dyDescent="0.25">
      <c r="A21" s="3" t="s">
        <v>26</v>
      </c>
      <c r="B21" s="4">
        <v>1365</v>
      </c>
      <c r="C21" s="5">
        <f t="shared" ref="C21:C23" si="2">B21/$B$4</f>
        <v>0.82978723404255317</v>
      </c>
      <c r="D21" s="4">
        <v>168</v>
      </c>
      <c r="E21" s="4">
        <v>315</v>
      </c>
      <c r="F21" s="4">
        <v>71</v>
      </c>
      <c r="G21" s="4">
        <v>699</v>
      </c>
      <c r="H21" s="4">
        <v>112</v>
      </c>
    </row>
    <row r="22" spans="1:8" x14ac:dyDescent="0.25">
      <c r="A22" s="3" t="s">
        <v>27</v>
      </c>
      <c r="B22" s="4">
        <v>188</v>
      </c>
      <c r="C22" s="5">
        <f t="shared" si="2"/>
        <v>0.11428571428571428</v>
      </c>
      <c r="D22" s="4">
        <v>35</v>
      </c>
      <c r="E22" s="4">
        <v>10</v>
      </c>
      <c r="F22" s="4">
        <v>36</v>
      </c>
      <c r="G22" s="4">
        <v>91</v>
      </c>
      <c r="H22" s="4">
        <v>16</v>
      </c>
    </row>
    <row r="23" spans="1:8" x14ac:dyDescent="0.25">
      <c r="A23" s="3" t="s">
        <v>28</v>
      </c>
      <c r="B23" s="4">
        <v>56</v>
      </c>
      <c r="C23" s="5">
        <f t="shared" si="2"/>
        <v>3.4042553191489362E-2</v>
      </c>
      <c r="D23" s="4">
        <v>14</v>
      </c>
      <c r="E23" s="4"/>
      <c r="F23" s="4">
        <v>13</v>
      </c>
      <c r="G23" s="4">
        <v>27</v>
      </c>
      <c r="H23" s="4">
        <v>2</v>
      </c>
    </row>
    <row r="24" spans="1:8" x14ac:dyDescent="0.25">
      <c r="A24" s="2" t="s">
        <v>29</v>
      </c>
      <c r="B24" s="2"/>
      <c r="C24" s="6"/>
      <c r="D24" s="2"/>
      <c r="E24" s="2"/>
      <c r="F24" s="2"/>
      <c r="G24" s="2"/>
      <c r="H24" s="2"/>
    </row>
    <row r="25" spans="1:8" x14ac:dyDescent="0.25">
      <c r="A25" s="3" t="s">
        <v>30</v>
      </c>
      <c r="B25" s="4">
        <v>75</v>
      </c>
      <c r="C25" s="5">
        <f>B25/$B$4</f>
        <v>4.5592705167173252E-2</v>
      </c>
      <c r="D25" s="4">
        <v>2</v>
      </c>
      <c r="E25" s="4">
        <v>61</v>
      </c>
      <c r="F25" s="4">
        <v>12</v>
      </c>
      <c r="G25" s="4"/>
      <c r="H25" s="4"/>
    </row>
    <row r="26" spans="1:8" x14ac:dyDescent="0.25">
      <c r="A26" s="3" t="s">
        <v>31</v>
      </c>
      <c r="B26" s="4">
        <v>489</v>
      </c>
      <c r="C26" s="5">
        <f t="shared" ref="C26:C31" si="3">B26/$B$4</f>
        <v>0.29726443768996963</v>
      </c>
      <c r="D26" s="4">
        <v>91</v>
      </c>
      <c r="E26" s="4">
        <v>11</v>
      </c>
      <c r="F26" s="4">
        <v>37</v>
      </c>
      <c r="G26" s="4">
        <v>314</v>
      </c>
      <c r="H26" s="4">
        <v>36</v>
      </c>
    </row>
    <row r="27" spans="1:8" x14ac:dyDescent="0.25">
      <c r="A27" s="3" t="s">
        <v>32</v>
      </c>
      <c r="B27" s="4">
        <v>597</v>
      </c>
      <c r="C27" s="5">
        <f t="shared" si="3"/>
        <v>0.36291793313069909</v>
      </c>
      <c r="D27" s="4">
        <v>36</v>
      </c>
      <c r="E27" s="4">
        <v>84</v>
      </c>
      <c r="F27" s="4">
        <v>32</v>
      </c>
      <c r="G27" s="4">
        <v>413</v>
      </c>
      <c r="H27" s="4">
        <v>32</v>
      </c>
    </row>
    <row r="28" spans="1:8" x14ac:dyDescent="0.25">
      <c r="A28" s="3" t="s">
        <v>33</v>
      </c>
      <c r="B28" s="4">
        <v>14</v>
      </c>
      <c r="C28" s="5">
        <f t="shared" si="3"/>
        <v>8.5106382978723406E-3</v>
      </c>
      <c r="D28" s="4"/>
      <c r="E28" s="4"/>
      <c r="F28" s="4"/>
      <c r="G28" s="4">
        <v>14</v>
      </c>
      <c r="H28" s="4"/>
    </row>
    <row r="29" spans="1:8" x14ac:dyDescent="0.25">
      <c r="A29" s="3" t="s">
        <v>34</v>
      </c>
      <c r="B29" s="4">
        <v>374</v>
      </c>
      <c r="C29" s="5">
        <f t="shared" si="3"/>
        <v>0.22735562310030394</v>
      </c>
      <c r="D29" s="4">
        <v>90</v>
      </c>
      <c r="E29" s="4">
        <v>173</v>
      </c>
      <c r="F29" s="4">
        <v>17</v>
      </c>
      <c r="G29" s="4">
        <v>43</v>
      </c>
      <c r="H29" s="4">
        <v>51</v>
      </c>
    </row>
    <row r="30" spans="1:8" x14ac:dyDescent="0.25">
      <c r="A30" s="3" t="s">
        <v>35</v>
      </c>
      <c r="B30" s="4">
        <v>93</v>
      </c>
      <c r="C30" s="5">
        <f t="shared" si="3"/>
        <v>5.6534954407294835E-2</v>
      </c>
      <c r="D30" s="4">
        <v>13</v>
      </c>
      <c r="E30" s="4"/>
      <c r="F30" s="4">
        <v>22</v>
      </c>
      <c r="G30" s="4">
        <v>48</v>
      </c>
      <c r="H30" s="4">
        <v>10</v>
      </c>
    </row>
    <row r="31" spans="1:8" x14ac:dyDescent="0.25">
      <c r="A31" s="3" t="s">
        <v>36</v>
      </c>
      <c r="B31" s="4">
        <v>3</v>
      </c>
      <c r="C31" s="5">
        <f t="shared" si="3"/>
        <v>1.82370820668693E-3</v>
      </c>
      <c r="D31" s="4">
        <v>2</v>
      </c>
      <c r="E31" s="4"/>
      <c r="F31" s="4"/>
      <c r="G31" s="4"/>
      <c r="H31" s="4">
        <v>1</v>
      </c>
    </row>
    <row r="32" spans="1:8" x14ac:dyDescent="0.25">
      <c r="A32" s="2" t="s">
        <v>37</v>
      </c>
      <c r="B32" s="2"/>
      <c r="C32" s="6"/>
      <c r="D32" s="2"/>
      <c r="E32" s="2"/>
      <c r="F32" s="2"/>
      <c r="G32" s="2"/>
      <c r="H32" s="2"/>
    </row>
    <row r="33" spans="1:8" x14ac:dyDescent="0.25">
      <c r="A33" s="3" t="s">
        <v>38</v>
      </c>
      <c r="B33" s="4">
        <v>921</v>
      </c>
      <c r="C33" s="5">
        <f>B33/$B$4</f>
        <v>0.55987841945288752</v>
      </c>
      <c r="D33" s="4">
        <v>141</v>
      </c>
      <c r="E33" s="4">
        <v>141</v>
      </c>
      <c r="F33" s="4">
        <v>63</v>
      </c>
      <c r="G33" s="4">
        <v>511</v>
      </c>
      <c r="H33" s="4">
        <v>65</v>
      </c>
    </row>
    <row r="34" spans="1:8" x14ac:dyDescent="0.25">
      <c r="A34" s="3" t="s">
        <v>39</v>
      </c>
      <c r="B34" s="4">
        <v>724</v>
      </c>
      <c r="C34" s="5">
        <f>B34/$B$4</f>
        <v>0.44012158054711248</v>
      </c>
      <c r="D34" s="4">
        <v>93</v>
      </c>
      <c r="E34" s="4">
        <v>188</v>
      </c>
      <c r="F34" s="4">
        <v>57</v>
      </c>
      <c r="G34" s="4">
        <v>321</v>
      </c>
      <c r="H34" s="4">
        <v>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workbookViewId="0">
      <selection activeCell="A15" sqref="A15"/>
    </sheetView>
  </sheetViews>
  <sheetFormatPr defaultRowHeight="15" x14ac:dyDescent="0.25"/>
  <cols>
    <col min="1" max="1" width="39.42578125" bestFit="1" customWidth="1"/>
  </cols>
  <sheetData>
    <row r="2" spans="1:8" x14ac:dyDescent="0.25">
      <c r="A2" s="7" t="s">
        <v>40</v>
      </c>
    </row>
    <row r="3" spans="1:8" x14ac:dyDescent="0.25">
      <c r="A3" s="2" t="s">
        <v>41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3" t="s">
        <v>42</v>
      </c>
      <c r="B4" s="4">
        <v>89</v>
      </c>
      <c r="C4" s="5">
        <f>B4/$B$36</f>
        <v>5.410334346504559E-2</v>
      </c>
      <c r="D4" s="4"/>
      <c r="E4" s="4">
        <v>15</v>
      </c>
      <c r="F4" s="4">
        <v>6</v>
      </c>
      <c r="G4" s="4">
        <v>65</v>
      </c>
      <c r="H4" s="4">
        <v>3</v>
      </c>
    </row>
    <row r="5" spans="1:8" x14ac:dyDescent="0.25">
      <c r="A5" s="3" t="s">
        <v>43</v>
      </c>
      <c r="B5" s="4">
        <v>94</v>
      </c>
      <c r="C5" s="5">
        <f t="shared" ref="C5:C36" si="0">B5/$B$36</f>
        <v>5.7142857142857141E-2</v>
      </c>
      <c r="D5" s="4"/>
      <c r="E5" s="4">
        <v>69</v>
      </c>
      <c r="F5" s="4">
        <v>6</v>
      </c>
      <c r="G5" s="4">
        <v>1</v>
      </c>
      <c r="H5" s="4">
        <v>18</v>
      </c>
    </row>
    <row r="6" spans="1:8" x14ac:dyDescent="0.25">
      <c r="A6" s="3" t="s">
        <v>44</v>
      </c>
      <c r="B6" s="4">
        <v>36</v>
      </c>
      <c r="C6" s="5">
        <f t="shared" si="0"/>
        <v>2.188449848024316E-2</v>
      </c>
      <c r="D6" s="4">
        <v>18</v>
      </c>
      <c r="E6" s="4"/>
      <c r="F6" s="4">
        <v>3</v>
      </c>
      <c r="G6" s="4">
        <v>15</v>
      </c>
      <c r="H6" s="4"/>
    </row>
    <row r="7" spans="1:8" x14ac:dyDescent="0.25">
      <c r="A7" s="3" t="s">
        <v>45</v>
      </c>
      <c r="B7" s="4">
        <v>58</v>
      </c>
      <c r="C7" s="5">
        <f t="shared" si="0"/>
        <v>3.5258358662613981E-2</v>
      </c>
      <c r="D7" s="4">
        <v>22</v>
      </c>
      <c r="E7" s="4">
        <v>32</v>
      </c>
      <c r="F7" s="4"/>
      <c r="G7" s="4"/>
      <c r="H7" s="4">
        <v>4</v>
      </c>
    </row>
    <row r="8" spans="1:8" x14ac:dyDescent="0.25">
      <c r="A8" s="3" t="s">
        <v>46</v>
      </c>
      <c r="B8" s="4">
        <v>7</v>
      </c>
      <c r="C8" s="5">
        <f t="shared" si="0"/>
        <v>4.2553191489361703E-3</v>
      </c>
      <c r="D8" s="4"/>
      <c r="E8" s="4">
        <v>7</v>
      </c>
      <c r="F8" s="4"/>
      <c r="G8" s="4"/>
      <c r="H8" s="4"/>
    </row>
    <row r="9" spans="1:8" x14ac:dyDescent="0.25">
      <c r="A9" s="3" t="s">
        <v>47</v>
      </c>
      <c r="B9" s="4">
        <v>139</v>
      </c>
      <c r="C9" s="5">
        <f t="shared" si="0"/>
        <v>8.4498480243161089E-2</v>
      </c>
      <c r="D9" s="4">
        <v>4</v>
      </c>
      <c r="E9" s="4">
        <v>6</v>
      </c>
      <c r="F9" s="4">
        <v>6</v>
      </c>
      <c r="G9" s="4">
        <v>115</v>
      </c>
      <c r="H9" s="4">
        <v>8</v>
      </c>
    </row>
    <row r="10" spans="1:8" x14ac:dyDescent="0.25">
      <c r="A10" s="3" t="s">
        <v>48</v>
      </c>
      <c r="B10" s="4">
        <v>8</v>
      </c>
      <c r="C10" s="5">
        <f t="shared" si="0"/>
        <v>4.8632218844984806E-3</v>
      </c>
      <c r="D10" s="4"/>
      <c r="E10" s="4">
        <v>8</v>
      </c>
      <c r="F10" s="4"/>
      <c r="G10" s="4"/>
      <c r="H10" s="4"/>
    </row>
    <row r="11" spans="1:8" x14ac:dyDescent="0.25">
      <c r="A11" s="3" t="s">
        <v>49</v>
      </c>
      <c r="B11" s="4">
        <v>15</v>
      </c>
      <c r="C11" s="5">
        <f t="shared" si="0"/>
        <v>9.11854103343465E-3</v>
      </c>
      <c r="D11" s="4"/>
      <c r="E11" s="4">
        <v>15</v>
      </c>
      <c r="F11" s="4"/>
      <c r="G11" s="4"/>
      <c r="H11" s="4"/>
    </row>
    <row r="12" spans="1:8" x14ac:dyDescent="0.25">
      <c r="A12" s="3" t="s">
        <v>50</v>
      </c>
      <c r="B12" s="4">
        <v>6</v>
      </c>
      <c r="C12" s="5">
        <f t="shared" si="0"/>
        <v>3.64741641337386E-3</v>
      </c>
      <c r="D12" s="4"/>
      <c r="E12" s="4">
        <v>6</v>
      </c>
      <c r="F12" s="4"/>
      <c r="G12" s="4"/>
      <c r="H12" s="4"/>
    </row>
    <row r="13" spans="1:8" x14ac:dyDescent="0.25">
      <c r="A13" s="3" t="s">
        <v>51</v>
      </c>
      <c r="B13" s="4">
        <v>88</v>
      </c>
      <c r="C13" s="5">
        <f t="shared" si="0"/>
        <v>5.3495440729483285E-2</v>
      </c>
      <c r="D13" s="4">
        <v>3</v>
      </c>
      <c r="E13" s="4">
        <v>5</v>
      </c>
      <c r="F13" s="4"/>
      <c r="G13" s="4">
        <v>73</v>
      </c>
      <c r="H13" s="4">
        <v>7</v>
      </c>
    </row>
    <row r="14" spans="1:8" x14ac:dyDescent="0.25">
      <c r="A14" s="3" t="s">
        <v>52</v>
      </c>
      <c r="B14" s="4">
        <v>6</v>
      </c>
      <c r="C14" s="5">
        <f t="shared" si="0"/>
        <v>3.64741641337386E-3</v>
      </c>
      <c r="D14" s="4"/>
      <c r="E14" s="4">
        <v>6</v>
      </c>
      <c r="F14" s="4"/>
      <c r="G14" s="4"/>
      <c r="H14" s="4"/>
    </row>
    <row r="15" spans="1:8" x14ac:dyDescent="0.25">
      <c r="A15" s="3" t="s">
        <v>53</v>
      </c>
      <c r="B15" s="4">
        <v>39</v>
      </c>
      <c r="C15" s="5">
        <f t="shared" si="0"/>
        <v>2.3708206686930092E-2</v>
      </c>
      <c r="D15" s="4"/>
      <c r="E15" s="4">
        <v>23</v>
      </c>
      <c r="F15" s="4">
        <v>6</v>
      </c>
      <c r="G15" s="4"/>
      <c r="H15" s="4">
        <v>10</v>
      </c>
    </row>
    <row r="16" spans="1:8" x14ac:dyDescent="0.25">
      <c r="A16" s="3" t="s">
        <v>54</v>
      </c>
      <c r="B16" s="4">
        <v>48</v>
      </c>
      <c r="C16" s="5">
        <f t="shared" si="0"/>
        <v>2.917933130699088E-2</v>
      </c>
      <c r="D16" s="4">
        <v>2</v>
      </c>
      <c r="E16" s="4">
        <v>34</v>
      </c>
      <c r="F16" s="4">
        <v>12</v>
      </c>
      <c r="G16" s="4"/>
      <c r="H16" s="4"/>
    </row>
    <row r="17" spans="1:8" x14ac:dyDescent="0.25">
      <c r="A17" s="3" t="s">
        <v>55</v>
      </c>
      <c r="B17" s="4">
        <v>14</v>
      </c>
      <c r="C17" s="5">
        <f t="shared" si="0"/>
        <v>8.5106382978723406E-3</v>
      </c>
      <c r="D17" s="4"/>
      <c r="E17" s="4"/>
      <c r="F17" s="4"/>
      <c r="G17" s="4">
        <v>14</v>
      </c>
      <c r="H17" s="4"/>
    </row>
    <row r="18" spans="1:8" x14ac:dyDescent="0.25">
      <c r="A18" s="3" t="s">
        <v>56</v>
      </c>
      <c r="B18" s="4">
        <v>15</v>
      </c>
      <c r="C18" s="5">
        <f t="shared" si="0"/>
        <v>9.11854103343465E-3</v>
      </c>
      <c r="D18" s="4"/>
      <c r="E18" s="4"/>
      <c r="F18" s="4"/>
      <c r="G18" s="4">
        <v>15</v>
      </c>
      <c r="H18" s="4"/>
    </row>
    <row r="19" spans="1:8" x14ac:dyDescent="0.25">
      <c r="A19" s="3" t="s">
        <v>57</v>
      </c>
      <c r="B19" s="4">
        <v>88</v>
      </c>
      <c r="C19" s="5">
        <f t="shared" si="0"/>
        <v>5.3495440729483285E-2</v>
      </c>
      <c r="D19" s="4">
        <v>2</v>
      </c>
      <c r="E19" s="4">
        <v>3</v>
      </c>
      <c r="F19" s="4">
        <v>3</v>
      </c>
      <c r="G19" s="4">
        <v>74</v>
      </c>
      <c r="H19" s="4">
        <v>6</v>
      </c>
    </row>
    <row r="20" spans="1:8" x14ac:dyDescent="0.25">
      <c r="A20" s="3" t="s">
        <v>58</v>
      </c>
      <c r="B20" s="4">
        <v>67</v>
      </c>
      <c r="C20" s="5">
        <f t="shared" si="0"/>
        <v>4.0729483282674769E-2</v>
      </c>
      <c r="D20" s="4">
        <v>6</v>
      </c>
      <c r="E20" s="4">
        <v>48</v>
      </c>
      <c r="F20" s="4"/>
      <c r="G20" s="4">
        <v>9</v>
      </c>
      <c r="H20" s="4">
        <v>4</v>
      </c>
    </row>
    <row r="21" spans="1:8" x14ac:dyDescent="0.25">
      <c r="A21" s="3" t="s">
        <v>59</v>
      </c>
      <c r="B21" s="4">
        <v>144</v>
      </c>
      <c r="C21" s="5">
        <f t="shared" si="0"/>
        <v>8.753799392097264E-2</v>
      </c>
      <c r="D21" s="4">
        <v>9</v>
      </c>
      <c r="E21" s="4">
        <v>4</v>
      </c>
      <c r="F21" s="4">
        <v>18</v>
      </c>
      <c r="G21" s="4">
        <v>102</v>
      </c>
      <c r="H21" s="4">
        <v>11</v>
      </c>
    </row>
    <row r="22" spans="1:8" x14ac:dyDescent="0.25">
      <c r="A22" s="3" t="s">
        <v>60</v>
      </c>
      <c r="B22" s="4">
        <v>63</v>
      </c>
      <c r="C22" s="5">
        <f t="shared" si="0"/>
        <v>3.8297872340425532E-2</v>
      </c>
      <c r="D22" s="4">
        <v>4</v>
      </c>
      <c r="E22" s="4">
        <v>3</v>
      </c>
      <c r="F22" s="4"/>
      <c r="G22" s="4">
        <v>55</v>
      </c>
      <c r="H22" s="4">
        <v>1</v>
      </c>
    </row>
    <row r="23" spans="1:8" x14ac:dyDescent="0.25">
      <c r="A23" s="3" t="s">
        <v>61</v>
      </c>
      <c r="B23" s="4">
        <v>79</v>
      </c>
      <c r="C23" s="5">
        <f t="shared" si="0"/>
        <v>4.8024316109422489E-2</v>
      </c>
      <c r="D23" s="4">
        <v>4</v>
      </c>
      <c r="E23" s="4">
        <v>1</v>
      </c>
      <c r="F23" s="4"/>
      <c r="G23" s="4">
        <v>70</v>
      </c>
      <c r="H23" s="4">
        <v>4</v>
      </c>
    </row>
    <row r="24" spans="1:8" x14ac:dyDescent="0.25">
      <c r="A24" s="3" t="s">
        <v>62</v>
      </c>
      <c r="B24" s="4">
        <v>13</v>
      </c>
      <c r="C24" s="5">
        <f t="shared" si="0"/>
        <v>7.9027355623100311E-3</v>
      </c>
      <c r="D24" s="4">
        <v>1</v>
      </c>
      <c r="E24" s="4">
        <v>5</v>
      </c>
      <c r="F24" s="4">
        <v>2</v>
      </c>
      <c r="G24" s="4">
        <v>5</v>
      </c>
      <c r="H24" s="4"/>
    </row>
    <row r="25" spans="1:8" x14ac:dyDescent="0.25">
      <c r="A25" s="3" t="s">
        <v>63</v>
      </c>
      <c r="B25" s="4">
        <v>64</v>
      </c>
      <c r="C25" s="5">
        <f t="shared" si="0"/>
        <v>3.8905775075987845E-2</v>
      </c>
      <c r="D25" s="4">
        <v>27</v>
      </c>
      <c r="E25" s="4">
        <v>4</v>
      </c>
      <c r="F25" s="4">
        <v>2</v>
      </c>
      <c r="G25" s="4">
        <v>12</v>
      </c>
      <c r="H25" s="4">
        <v>19</v>
      </c>
    </row>
    <row r="26" spans="1:8" x14ac:dyDescent="0.25">
      <c r="A26" s="3" t="s">
        <v>64</v>
      </c>
      <c r="B26" s="4">
        <v>98</v>
      </c>
      <c r="C26" s="5">
        <f t="shared" si="0"/>
        <v>5.9574468085106386E-2</v>
      </c>
      <c r="D26" s="4">
        <v>14</v>
      </c>
      <c r="E26" s="4">
        <v>1</v>
      </c>
      <c r="F26" s="4">
        <v>12</v>
      </c>
      <c r="G26" s="4">
        <v>64</v>
      </c>
      <c r="H26" s="4">
        <v>7</v>
      </c>
    </row>
    <row r="27" spans="1:8" x14ac:dyDescent="0.25">
      <c r="A27" s="3" t="s">
        <v>65</v>
      </c>
      <c r="B27" s="4">
        <v>178</v>
      </c>
      <c r="C27" s="5">
        <f t="shared" si="0"/>
        <v>0.10820668693009118</v>
      </c>
      <c r="D27" s="4">
        <v>76</v>
      </c>
      <c r="E27" s="4">
        <v>3</v>
      </c>
      <c r="F27" s="4">
        <v>16</v>
      </c>
      <c r="G27" s="4">
        <v>68</v>
      </c>
      <c r="H27" s="4">
        <v>15</v>
      </c>
    </row>
    <row r="28" spans="1:8" x14ac:dyDescent="0.25">
      <c r="A28" s="3" t="s">
        <v>66</v>
      </c>
      <c r="B28" s="4">
        <v>45</v>
      </c>
      <c r="C28" s="5">
        <f t="shared" si="0"/>
        <v>2.7355623100303952E-2</v>
      </c>
      <c r="D28" s="4">
        <v>4</v>
      </c>
      <c r="E28" s="4"/>
      <c r="F28" s="4">
        <v>6</v>
      </c>
      <c r="G28" s="4">
        <v>33</v>
      </c>
      <c r="H28" s="4">
        <v>2</v>
      </c>
    </row>
    <row r="29" spans="1:8" x14ac:dyDescent="0.25">
      <c r="A29" s="3" t="s">
        <v>67</v>
      </c>
      <c r="B29" s="4">
        <v>3</v>
      </c>
      <c r="C29" s="5">
        <f t="shared" si="0"/>
        <v>1.82370820668693E-3</v>
      </c>
      <c r="D29" s="4"/>
      <c r="E29" s="4">
        <v>3</v>
      </c>
      <c r="F29" s="4"/>
      <c r="G29" s="4"/>
      <c r="H29" s="4"/>
    </row>
    <row r="30" spans="1:8" x14ac:dyDescent="0.25">
      <c r="A30" s="3" t="s">
        <v>68</v>
      </c>
      <c r="B30" s="4">
        <v>12</v>
      </c>
      <c r="C30" s="5">
        <f t="shared" si="0"/>
        <v>7.29483282674772E-3</v>
      </c>
      <c r="D30" s="4">
        <v>5</v>
      </c>
      <c r="E30" s="4">
        <v>7</v>
      </c>
      <c r="F30" s="4"/>
      <c r="G30" s="4"/>
      <c r="H30" s="4"/>
    </row>
    <row r="31" spans="1:8" x14ac:dyDescent="0.25">
      <c r="A31" s="3" t="s">
        <v>69</v>
      </c>
      <c r="B31" s="4">
        <v>2</v>
      </c>
      <c r="C31" s="5">
        <f t="shared" si="0"/>
        <v>1.2158054711246201E-3</v>
      </c>
      <c r="D31" s="4">
        <v>2</v>
      </c>
      <c r="E31" s="4"/>
      <c r="F31" s="4"/>
      <c r="G31" s="4"/>
      <c r="H31" s="4"/>
    </row>
    <row r="32" spans="1:8" x14ac:dyDescent="0.25">
      <c r="A32" s="3" t="s">
        <v>70</v>
      </c>
      <c r="B32" s="4">
        <v>72</v>
      </c>
      <c r="C32" s="5">
        <f t="shared" si="0"/>
        <v>4.376899696048632E-2</v>
      </c>
      <c r="D32" s="4">
        <v>13</v>
      </c>
      <c r="E32" s="4"/>
      <c r="F32" s="4">
        <v>22</v>
      </c>
      <c r="G32" s="4">
        <v>27</v>
      </c>
      <c r="H32" s="4">
        <v>10</v>
      </c>
    </row>
    <row r="33" spans="1:8" x14ac:dyDescent="0.25">
      <c r="A33" s="3" t="s">
        <v>71</v>
      </c>
      <c r="B33" s="4">
        <v>21</v>
      </c>
      <c r="C33" s="5">
        <f t="shared" si="0"/>
        <v>1.276595744680851E-2</v>
      </c>
      <c r="D33" s="4"/>
      <c r="E33" s="4">
        <v>21</v>
      </c>
      <c r="F33" s="4"/>
      <c r="G33" s="4"/>
      <c r="H33" s="4"/>
    </row>
    <row r="34" spans="1:8" x14ac:dyDescent="0.25">
      <c r="A34" s="3" t="s">
        <v>72</v>
      </c>
      <c r="B34" s="4">
        <v>33</v>
      </c>
      <c r="C34" s="5">
        <f t="shared" si="0"/>
        <v>2.0060790273556232E-2</v>
      </c>
      <c r="D34" s="4">
        <v>18</v>
      </c>
      <c r="E34" s="4"/>
      <c r="F34" s="4"/>
      <c r="G34" s="4">
        <v>15</v>
      </c>
      <c r="H34" s="4"/>
    </row>
    <row r="35" spans="1:8" x14ac:dyDescent="0.25">
      <c r="A35" s="3" t="s">
        <v>36</v>
      </c>
      <c r="B35" s="4">
        <v>1</v>
      </c>
      <c r="C35" s="5">
        <f t="shared" si="0"/>
        <v>6.0790273556231007E-4</v>
      </c>
      <c r="D35" s="4"/>
      <c r="E35" s="4"/>
      <c r="F35" s="4"/>
      <c r="G35" s="4"/>
      <c r="H35" s="4">
        <v>1</v>
      </c>
    </row>
    <row r="36" spans="1:8" x14ac:dyDescent="0.25">
      <c r="A36" s="8" t="s">
        <v>73</v>
      </c>
      <c r="B36" s="9">
        <v>1645</v>
      </c>
      <c r="C36" s="10">
        <f t="shared" si="0"/>
        <v>1</v>
      </c>
      <c r="D36" s="9">
        <v>234</v>
      </c>
      <c r="E36" s="9">
        <v>329</v>
      </c>
      <c r="F36" s="9">
        <v>120</v>
      </c>
      <c r="G36" s="9">
        <v>832</v>
      </c>
      <c r="H36" s="9">
        <v>130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A2" sqref="A2"/>
    </sheetView>
  </sheetViews>
  <sheetFormatPr defaultRowHeight="15" x14ac:dyDescent="0.25"/>
  <cols>
    <col min="1" max="1" width="35.28515625" bestFit="1" customWidth="1"/>
  </cols>
  <sheetData>
    <row r="2" spans="1:8" x14ac:dyDescent="0.25">
      <c r="A2" s="7" t="s">
        <v>74</v>
      </c>
    </row>
    <row r="3" spans="1:8" x14ac:dyDescent="0.25">
      <c r="A3" s="2" t="s">
        <v>75</v>
      </c>
      <c r="B3" s="2" t="s">
        <v>76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3" t="s">
        <v>77</v>
      </c>
      <c r="B4" s="4">
        <v>19951.5</v>
      </c>
      <c r="C4" s="5">
        <f>B4/B4</f>
        <v>1</v>
      </c>
      <c r="D4" s="4">
        <v>2842</v>
      </c>
      <c r="E4" s="4">
        <v>3827.5</v>
      </c>
      <c r="F4" s="4">
        <v>1180</v>
      </c>
      <c r="G4" s="4">
        <v>10708</v>
      </c>
      <c r="H4" s="4">
        <v>1394</v>
      </c>
    </row>
    <row r="5" spans="1:8" x14ac:dyDescent="0.25">
      <c r="A5" s="2" t="s">
        <v>10</v>
      </c>
      <c r="B5" s="2"/>
      <c r="C5" s="6"/>
      <c r="D5" s="2"/>
      <c r="E5" s="2"/>
      <c r="F5" s="2"/>
      <c r="G5" s="2"/>
      <c r="H5" s="2"/>
    </row>
    <row r="6" spans="1:8" x14ac:dyDescent="0.25">
      <c r="A6" s="3" t="s">
        <v>11</v>
      </c>
      <c r="B6" s="4">
        <v>4</v>
      </c>
      <c r="C6" s="5">
        <f>B6/$B$4</f>
        <v>2.004861789840363E-4</v>
      </c>
      <c r="D6" s="4"/>
      <c r="E6" s="4"/>
      <c r="F6" s="4"/>
      <c r="G6" s="4"/>
      <c r="H6" s="4">
        <v>4</v>
      </c>
    </row>
    <row r="7" spans="1:8" x14ac:dyDescent="0.25">
      <c r="A7" s="3" t="s">
        <v>12</v>
      </c>
      <c r="B7" s="4">
        <v>18211.5</v>
      </c>
      <c r="C7" s="5">
        <f t="shared" ref="C7:C9" si="0">B7/$B$4</f>
        <v>0.91278851214194423</v>
      </c>
      <c r="D7" s="4">
        <v>2285</v>
      </c>
      <c r="E7" s="4">
        <v>3598.5</v>
      </c>
      <c r="F7" s="4">
        <v>1043</v>
      </c>
      <c r="G7" s="4">
        <v>9984</v>
      </c>
      <c r="H7" s="4">
        <v>1301</v>
      </c>
    </row>
    <row r="8" spans="1:8" x14ac:dyDescent="0.25">
      <c r="A8" s="3" t="s">
        <v>13</v>
      </c>
      <c r="B8" s="4">
        <v>827</v>
      </c>
      <c r="C8" s="5">
        <f t="shared" si="0"/>
        <v>4.1450517504949505E-2</v>
      </c>
      <c r="D8" s="4">
        <v>407</v>
      </c>
      <c r="E8" s="4">
        <v>138</v>
      </c>
      <c r="F8" s="4">
        <v>29</v>
      </c>
      <c r="G8" s="4">
        <v>185</v>
      </c>
      <c r="H8" s="4">
        <v>68</v>
      </c>
    </row>
    <row r="9" spans="1:8" x14ac:dyDescent="0.25">
      <c r="A9" s="3" t="s">
        <v>14</v>
      </c>
      <c r="B9" s="4">
        <v>909</v>
      </c>
      <c r="C9" s="5">
        <f t="shared" si="0"/>
        <v>4.556048417412225E-2</v>
      </c>
      <c r="D9" s="4">
        <v>150</v>
      </c>
      <c r="E9" s="4">
        <v>91</v>
      </c>
      <c r="F9" s="4">
        <v>108</v>
      </c>
      <c r="G9" s="4">
        <v>539</v>
      </c>
      <c r="H9" s="4">
        <v>21</v>
      </c>
    </row>
    <row r="10" spans="1:8" x14ac:dyDescent="0.25">
      <c r="A10" s="2" t="s">
        <v>29</v>
      </c>
      <c r="B10" s="2"/>
      <c r="C10" s="6"/>
      <c r="D10" s="2"/>
      <c r="E10" s="2"/>
      <c r="F10" s="2"/>
      <c r="G10" s="2"/>
      <c r="H10" s="2"/>
    </row>
    <row r="11" spans="1:8" x14ac:dyDescent="0.25">
      <c r="A11" s="3" t="s">
        <v>30</v>
      </c>
      <c r="B11" s="4">
        <v>891</v>
      </c>
      <c r="C11" s="5">
        <f>B11/$B$4</f>
        <v>4.4658296368694082E-2</v>
      </c>
      <c r="D11" s="4">
        <v>27</v>
      </c>
      <c r="E11" s="4">
        <v>746</v>
      </c>
      <c r="F11" s="4">
        <v>118</v>
      </c>
      <c r="G11" s="4"/>
      <c r="H11" s="4"/>
    </row>
    <row r="12" spans="1:8" x14ac:dyDescent="0.25">
      <c r="A12" s="3" t="s">
        <v>31</v>
      </c>
      <c r="B12" s="4">
        <v>6043</v>
      </c>
      <c r="C12" s="5">
        <f t="shared" ref="C12:C17" si="1">B12/$B$4</f>
        <v>0.30288449490013281</v>
      </c>
      <c r="D12" s="4">
        <v>1113</v>
      </c>
      <c r="E12" s="4">
        <v>104</v>
      </c>
      <c r="F12" s="4">
        <v>375</v>
      </c>
      <c r="G12" s="4">
        <v>4033</v>
      </c>
      <c r="H12" s="4">
        <v>418</v>
      </c>
    </row>
    <row r="13" spans="1:8" x14ac:dyDescent="0.25">
      <c r="A13" s="3" t="s">
        <v>32</v>
      </c>
      <c r="B13" s="4">
        <v>7463</v>
      </c>
      <c r="C13" s="5">
        <f t="shared" si="1"/>
        <v>0.37405708843946572</v>
      </c>
      <c r="D13" s="4">
        <v>439</v>
      </c>
      <c r="E13" s="4">
        <v>938</v>
      </c>
      <c r="F13" s="4">
        <v>372</v>
      </c>
      <c r="G13" s="4">
        <v>5363</v>
      </c>
      <c r="H13" s="4">
        <v>351</v>
      </c>
    </row>
    <row r="14" spans="1:8" x14ac:dyDescent="0.25">
      <c r="A14" s="3" t="s">
        <v>33</v>
      </c>
      <c r="B14" s="4">
        <v>145</v>
      </c>
      <c r="C14" s="5">
        <f t="shared" si="1"/>
        <v>7.2676239881713156E-3</v>
      </c>
      <c r="D14" s="4"/>
      <c r="E14" s="4"/>
      <c r="F14" s="4"/>
      <c r="G14" s="4">
        <v>145</v>
      </c>
      <c r="H14" s="4"/>
    </row>
    <row r="15" spans="1:8" x14ac:dyDescent="0.25">
      <c r="A15" s="3" t="s">
        <v>34</v>
      </c>
      <c r="B15" s="4">
        <v>4464.5</v>
      </c>
      <c r="C15" s="5">
        <f t="shared" si="1"/>
        <v>0.22376763651855749</v>
      </c>
      <c r="D15" s="4">
        <v>1130</v>
      </c>
      <c r="E15" s="4">
        <v>2039.5</v>
      </c>
      <c r="F15" s="4">
        <v>182</v>
      </c>
      <c r="G15" s="4">
        <v>534</v>
      </c>
      <c r="H15" s="4">
        <v>579</v>
      </c>
    </row>
    <row r="16" spans="1:8" x14ac:dyDescent="0.25">
      <c r="A16" s="3" t="s">
        <v>35</v>
      </c>
      <c r="B16" s="4">
        <v>935</v>
      </c>
      <c r="C16" s="5">
        <f t="shared" si="1"/>
        <v>4.6863644337518481E-2</v>
      </c>
      <c r="D16" s="4">
        <v>127</v>
      </c>
      <c r="E16" s="4"/>
      <c r="F16" s="4">
        <v>133</v>
      </c>
      <c r="G16" s="4">
        <v>633</v>
      </c>
      <c r="H16" s="4">
        <v>42</v>
      </c>
    </row>
    <row r="17" spans="1:8" x14ac:dyDescent="0.25">
      <c r="A17" s="3" t="s">
        <v>36</v>
      </c>
      <c r="B17" s="4">
        <v>10</v>
      </c>
      <c r="C17" s="5">
        <f t="shared" si="1"/>
        <v>5.0121544746009074E-4</v>
      </c>
      <c r="D17" s="4">
        <v>6</v>
      </c>
      <c r="E17" s="4"/>
      <c r="F17" s="4"/>
      <c r="G17" s="4"/>
      <c r="H17" s="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Maridell Edwin</cp:lastModifiedBy>
  <dcterms:created xsi:type="dcterms:W3CDTF">2019-02-26T04:50:49Z</dcterms:created>
  <dcterms:modified xsi:type="dcterms:W3CDTF">2019-02-26T05:08:26Z</dcterms:modified>
</cp:coreProperties>
</file>