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\Google Drive\Databases\MasterDatabase\Spreadsheets\"/>
    </mc:Choice>
  </mc:AlternateContent>
  <bookViews>
    <workbookView xWindow="0" yWindow="0" windowWidth="25200" windowHeight="11985" activeTab="1"/>
  </bookViews>
  <sheets>
    <sheet name="F10F11F12" sheetId="1" r:id="rId1"/>
    <sheet name="F13F1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20" i="2"/>
  <c r="F18" i="2"/>
  <c r="K30" i="2"/>
  <c r="I30" i="2"/>
  <c r="F30" i="2"/>
  <c r="D30" i="2"/>
  <c r="K29" i="2"/>
  <c r="I29" i="2"/>
  <c r="F29" i="2"/>
  <c r="D29" i="2"/>
  <c r="K28" i="2"/>
  <c r="I28" i="2"/>
  <c r="F28" i="2"/>
  <c r="D28" i="2"/>
  <c r="K27" i="2"/>
  <c r="I27" i="2"/>
  <c r="F27" i="2"/>
  <c r="D27" i="2"/>
  <c r="K25" i="2"/>
  <c r="I25" i="2"/>
  <c r="F25" i="2"/>
  <c r="D25" i="2"/>
  <c r="K24" i="2"/>
  <c r="I24" i="2"/>
  <c r="F24" i="2"/>
  <c r="D24" i="2"/>
  <c r="K23" i="2"/>
  <c r="I23" i="2"/>
  <c r="F23" i="2"/>
  <c r="D23" i="2"/>
  <c r="K22" i="2"/>
  <c r="I22" i="2"/>
  <c r="F22" i="2"/>
  <c r="D22" i="2"/>
  <c r="K20" i="2"/>
  <c r="I20" i="2"/>
  <c r="D20" i="2"/>
  <c r="K19" i="2"/>
  <c r="I19" i="2"/>
  <c r="D19" i="2"/>
  <c r="K18" i="2"/>
  <c r="I18" i="2"/>
  <c r="D18" i="2"/>
  <c r="K17" i="2"/>
  <c r="I17" i="2"/>
  <c r="F17" i="2"/>
  <c r="D17" i="2"/>
  <c r="K16" i="2"/>
  <c r="I16" i="2"/>
  <c r="F16" i="2"/>
  <c r="D16" i="2"/>
  <c r="K14" i="2"/>
  <c r="I14" i="2"/>
  <c r="F14" i="2"/>
  <c r="D14" i="2"/>
  <c r="K13" i="2"/>
  <c r="I13" i="2"/>
  <c r="F13" i="2"/>
  <c r="D13" i="2"/>
  <c r="K11" i="2"/>
  <c r="I11" i="2"/>
  <c r="F11" i="2"/>
  <c r="D11" i="2"/>
  <c r="K10" i="2"/>
  <c r="I10" i="2"/>
  <c r="F10" i="2"/>
  <c r="D10" i="2"/>
  <c r="K9" i="2"/>
  <c r="I9" i="2"/>
  <c r="F9" i="2"/>
  <c r="D9" i="2"/>
  <c r="K8" i="2"/>
  <c r="I8" i="2"/>
  <c r="F8" i="2"/>
  <c r="D8" i="2"/>
  <c r="K7" i="2"/>
  <c r="I7" i="2"/>
  <c r="F7" i="2"/>
  <c r="D7" i="2"/>
  <c r="K5" i="2"/>
  <c r="I5" i="2"/>
  <c r="F5" i="2"/>
  <c r="D5" i="2"/>
  <c r="P28" i="1"/>
  <c r="P29" i="1"/>
  <c r="P30" i="1"/>
  <c r="P27" i="1"/>
  <c r="P23" i="1"/>
  <c r="P25" i="1"/>
  <c r="P22" i="1"/>
  <c r="P17" i="1"/>
  <c r="P18" i="1"/>
  <c r="P19" i="1"/>
  <c r="P20" i="1"/>
  <c r="P16" i="1"/>
  <c r="P14" i="1"/>
  <c r="P13" i="1"/>
  <c r="P8" i="1"/>
  <c r="P9" i="1"/>
  <c r="P10" i="1"/>
  <c r="P11" i="1"/>
  <c r="P7" i="1"/>
  <c r="P5" i="1"/>
  <c r="N28" i="1"/>
  <c r="N29" i="1"/>
  <c r="N30" i="1"/>
  <c r="N27" i="1"/>
  <c r="N23" i="1"/>
  <c r="N25" i="1"/>
  <c r="N22" i="1"/>
  <c r="N17" i="1"/>
  <c r="N18" i="1"/>
  <c r="N19" i="1"/>
  <c r="N20" i="1"/>
  <c r="N16" i="1"/>
  <c r="N14" i="1"/>
  <c r="N13" i="1"/>
  <c r="N8" i="1"/>
  <c r="N9" i="1"/>
  <c r="N10" i="1"/>
  <c r="N11" i="1"/>
  <c r="N7" i="1"/>
  <c r="N5" i="1"/>
  <c r="K28" i="1"/>
  <c r="K29" i="1"/>
  <c r="K30" i="1"/>
  <c r="K27" i="1"/>
  <c r="K23" i="1"/>
  <c r="K24" i="1"/>
  <c r="K25" i="1"/>
  <c r="K22" i="1"/>
  <c r="K17" i="1"/>
  <c r="K18" i="1"/>
  <c r="K19" i="1"/>
  <c r="K20" i="1"/>
  <c r="K16" i="1"/>
  <c r="K14" i="1"/>
  <c r="K13" i="1"/>
  <c r="K8" i="1"/>
  <c r="K9" i="1"/>
  <c r="K10" i="1"/>
  <c r="K11" i="1"/>
  <c r="K7" i="1"/>
  <c r="K5" i="1" l="1"/>
  <c r="I28" i="1"/>
  <c r="I29" i="1"/>
  <c r="I30" i="1"/>
  <c r="I27" i="1"/>
  <c r="I23" i="1"/>
  <c r="I24" i="1"/>
  <c r="I25" i="1"/>
  <c r="I22" i="1"/>
  <c r="I17" i="1"/>
  <c r="I18" i="1"/>
  <c r="I19" i="1"/>
  <c r="I20" i="1"/>
  <c r="I16" i="1"/>
  <c r="I14" i="1"/>
  <c r="I13" i="1"/>
  <c r="I8" i="1"/>
  <c r="I9" i="1"/>
  <c r="I10" i="1"/>
  <c r="I11" i="1"/>
  <c r="I7" i="1"/>
  <c r="I5" i="1"/>
  <c r="F28" i="1" l="1"/>
  <c r="F29" i="1"/>
  <c r="F30" i="1"/>
  <c r="F27" i="1"/>
  <c r="F23" i="1"/>
  <c r="F24" i="1"/>
  <c r="F25" i="1"/>
  <c r="F22" i="1"/>
  <c r="F17" i="1"/>
  <c r="F18" i="1"/>
  <c r="F19" i="1"/>
  <c r="F20" i="1"/>
  <c r="F16" i="1"/>
  <c r="F14" i="1"/>
  <c r="F13" i="1"/>
  <c r="F8" i="1"/>
  <c r="F9" i="1"/>
  <c r="F10" i="1"/>
  <c r="F11" i="1"/>
  <c r="F7" i="1"/>
  <c r="F5" i="1"/>
  <c r="D28" i="1"/>
  <c r="D29" i="1"/>
  <c r="D30" i="1"/>
  <c r="D27" i="1"/>
  <c r="D23" i="1"/>
  <c r="D24" i="1"/>
  <c r="D25" i="1"/>
  <c r="D22" i="1"/>
  <c r="D17" i="1"/>
  <c r="D18" i="1"/>
  <c r="D19" i="1"/>
  <c r="D20" i="1"/>
  <c r="D16" i="1"/>
  <c r="D5" i="1"/>
  <c r="D14" i="1"/>
  <c r="D13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<sst xmlns="http://schemas.openxmlformats.org/spreadsheetml/2006/main" count="217" uniqueCount="55">
  <si>
    <t>Chuuk</t>
  </si>
  <si>
    <t>Kosrae</t>
  </si>
  <si>
    <t>National</t>
  </si>
  <si>
    <t>Pohnpei</t>
  </si>
  <si>
    <t>Yap</t>
  </si>
  <si>
    <t>AgeGroup</t>
  </si>
  <si>
    <t>18 to 24</t>
  </si>
  <si>
    <t>25 to 39</t>
  </si>
  <si>
    <t>40+</t>
  </si>
  <si>
    <t>Under 18</t>
  </si>
  <si>
    <t>Origin</t>
  </si>
  <si>
    <t>Chuukese</t>
  </si>
  <si>
    <t>Kosraean</t>
  </si>
  <si>
    <t>Other</t>
  </si>
  <si>
    <t>Pohnpeian</t>
  </si>
  <si>
    <t>Yapese</t>
  </si>
  <si>
    <t>Associate of Applied Science</t>
  </si>
  <si>
    <t>Associate of Arts</t>
  </si>
  <si>
    <t>Associate of Science</t>
  </si>
  <si>
    <t>Certificate of Achievement</t>
  </si>
  <si>
    <t>Campus</t>
  </si>
  <si>
    <t>Gender</t>
  </si>
  <si>
    <t>Degree Type</t>
  </si>
  <si>
    <t>New Students (Total)</t>
  </si>
  <si>
    <t>New Students (Full Time)</t>
  </si>
  <si>
    <t>NEW FT</t>
  </si>
  <si>
    <t>%</t>
  </si>
  <si>
    <t>Female</t>
  </si>
  <si>
    <t>Male</t>
  </si>
  <si>
    <t>Persisted to Spring</t>
  </si>
  <si>
    <t>Retained Fall to Fall</t>
  </si>
  <si>
    <t>Categories</t>
  </si>
  <si>
    <t>Fall 2010 New Students Persistence &amp;  Retention</t>
  </si>
  <si>
    <t>Terms</t>
  </si>
  <si>
    <t>New Full Time Student Persistence (Fall to Spring) and Retention (Fall to Fall)</t>
  </si>
  <si>
    <t>NewFall 2010</t>
  </si>
  <si>
    <t>Persisted to Spring 2011</t>
  </si>
  <si>
    <t>Retained Fall 2010 to Fall 2011</t>
  </si>
  <si>
    <t>NewFall 2011</t>
  </si>
  <si>
    <t>Persisted to Spring 2012</t>
  </si>
  <si>
    <t>Retained Fall 2011 to Fall 2012</t>
  </si>
  <si>
    <t>NewFall 2012</t>
  </si>
  <si>
    <t>Persisted to Spring 2013</t>
  </si>
  <si>
    <t>Retained Fall 2012 to Fall 2013</t>
  </si>
  <si>
    <t>-</t>
  </si>
  <si>
    <t>Fall 2011 New Students Persistence &amp; Retention</t>
  </si>
  <si>
    <t>Fall 2013 New Students Persistence &amp;  Retention</t>
  </si>
  <si>
    <t>Fall 2014 New Students Persistence &amp; Retention</t>
  </si>
  <si>
    <t>NewFall 2013</t>
  </si>
  <si>
    <t>Persisted to Spring 2014</t>
  </si>
  <si>
    <t>Retained Fall 2013 to Fall 2014</t>
  </si>
  <si>
    <t>NewFall 2014</t>
  </si>
  <si>
    <t>Persisted to Spring 2015</t>
  </si>
  <si>
    <t>Retained Fall 2014 to Fall 2015</t>
  </si>
  <si>
    <t>Fall 2012 New Students Persistence &amp;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</si>
</sst>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" fontId="0" fillId="0" borderId="0" xfId="0" applyNumberFormat="1"/>
    <xf numFmtId="1" fontId="0" fillId="3" borderId="1" xfId="0" applyNumberFormat="1" applyFill="1" applyBorder="1" applyAlignment="1">
      <alignment wrapText="1"/>
    </xf>
    <xf numFmtId="1" fontId="0" fillId="0" borderId="1" xfId="0" applyNumberFormat="1" applyBorder="1"/>
    <xf numFmtId="1" fontId="0" fillId="0" borderId="1" xfId="0" applyNumberFormat="1" applyFill="1" applyBorder="1"/>
    <xf numFmtId="164" fontId="0" fillId="0" borderId="1" xfId="0" applyNumberFormat="1" applyBorder="1" applyAlignment="1">
      <alignment horizontal="center"/>
    </xf>
    <xf numFmtId="0" fontId="0" fillId="3" borderId="3" xfId="0" applyFill="1" applyBorder="1"/>
    <xf numFmtId="0" fontId="0" fillId="0" borderId="3" xfId="0" applyBorder="1"/>
    <xf numFmtId="0" fontId="3" fillId="2" borderId="3" xfId="1" applyFont="1" applyFill="1" applyBorder="1" applyAlignment="1">
      <alignment horizontal="left"/>
    </xf>
    <xf numFmtId="0" fontId="1" fillId="4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4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wrapText="1"/>
    </xf>
    <xf numFmtId="0" fontId="3" fillId="4" borderId="3" xfId="1" applyFont="1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0" fontId="3" fillId="4" borderId="7" xfId="1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" fillId="0" borderId="7" xfId="1" applyFont="1" applyFill="1" applyBorder="1" applyAlignment="1">
      <alignment horizontal="right" wrapText="1"/>
    </xf>
    <xf numFmtId="0" fontId="3" fillId="0" borderId="7" xfId="2" applyFont="1" applyFill="1" applyBorder="1" applyAlignment="1">
      <alignment horizontal="right" wrapText="1"/>
    </xf>
    <xf numFmtId="0" fontId="1" fillId="0" borderId="9" xfId="1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164" fontId="0" fillId="0" borderId="10" xfId="0" applyNumberFormat="1" applyBorder="1"/>
    <xf numFmtId="164" fontId="0" fillId="0" borderId="11" xfId="0" applyNumberFormat="1" applyBorder="1"/>
    <xf numFmtId="0" fontId="0" fillId="0" borderId="9" xfId="0" applyBorder="1"/>
    <xf numFmtId="0" fontId="0" fillId="0" borderId="10" xfId="0" applyBorder="1"/>
    <xf numFmtId="1" fontId="0" fillId="3" borderId="5" xfId="0" applyNumberFormat="1" applyFill="1" applyBorder="1" applyAlignment="1">
      <alignment horizontal="center" wrapText="1"/>
    </xf>
    <xf numFmtId="0" fontId="0" fillId="0" borderId="7" xfId="0" applyFill="1" applyBorder="1"/>
    <xf numFmtId="164" fontId="0" fillId="0" borderId="8" xfId="0" applyNumberFormat="1" applyBorder="1" applyAlignment="1">
      <alignment horizontal="center"/>
    </xf>
    <xf numFmtId="0" fontId="0" fillId="0" borderId="9" xfId="0" applyFill="1" applyBorder="1"/>
    <xf numFmtId="1" fontId="0" fillId="0" borderId="10" xfId="0" applyNumberFormat="1" applyBorder="1"/>
    <xf numFmtId="0" fontId="0" fillId="0" borderId="12" xfId="0" applyBorder="1"/>
    <xf numFmtId="1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2" xfId="0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/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/>
  </sheetViews>
  <sheetFormatPr defaultRowHeight="15" x14ac:dyDescent="0.25"/>
  <cols>
    <col min="1" max="1" width="30.85546875" customWidth="1"/>
    <col min="2" max="2" width="9.28515625" customWidth="1"/>
    <col min="3" max="3" width="9.140625" style="2"/>
    <col min="4" max="4" width="8.5703125" style="1" customWidth="1"/>
    <col min="5" max="5" width="9.140625" style="2"/>
    <col min="6" max="6" width="9.140625" style="1"/>
    <col min="9" max="9" width="9.140625" style="1"/>
    <col min="11" max="11" width="9.140625" style="1"/>
    <col min="13" max="13" width="9.140625" style="8"/>
    <col min="14" max="14" width="9.140625" style="1"/>
    <col min="16" max="16" width="9.140625" style="1"/>
  </cols>
  <sheetData>
    <row r="1" spans="1:16" ht="15.75" thickBot="1" x14ac:dyDescent="0.3">
      <c r="A1" s="52" t="s">
        <v>34</v>
      </c>
    </row>
    <row r="2" spans="1:16" ht="15.75" thickBot="1" x14ac:dyDescent="0.3">
      <c r="A2" t="s">
        <v>33</v>
      </c>
      <c r="B2" s="49" t="s">
        <v>32</v>
      </c>
      <c r="C2" s="50"/>
      <c r="D2" s="50"/>
      <c r="E2" s="50"/>
      <c r="F2" s="51"/>
      <c r="G2" s="43" t="s">
        <v>45</v>
      </c>
      <c r="H2" s="46"/>
      <c r="I2" s="45"/>
      <c r="J2" s="46"/>
      <c r="K2" s="47"/>
      <c r="L2" s="43" t="s">
        <v>54</v>
      </c>
      <c r="M2" s="44"/>
      <c r="N2" s="45"/>
      <c r="O2" s="46"/>
      <c r="P2" s="47"/>
    </row>
    <row r="3" spans="1:16" ht="60" x14ac:dyDescent="0.25">
      <c r="A3" s="13" t="s">
        <v>31</v>
      </c>
      <c r="B3" s="22" t="s">
        <v>35</v>
      </c>
      <c r="C3" s="23" t="s">
        <v>36</v>
      </c>
      <c r="D3" s="24" t="s">
        <v>26</v>
      </c>
      <c r="E3" s="23" t="s">
        <v>37</v>
      </c>
      <c r="F3" s="25" t="s">
        <v>26</v>
      </c>
      <c r="G3" s="22" t="s">
        <v>38</v>
      </c>
      <c r="H3" s="23" t="s">
        <v>39</v>
      </c>
      <c r="I3" s="24" t="s">
        <v>26</v>
      </c>
      <c r="J3" s="23" t="s">
        <v>40</v>
      </c>
      <c r="K3" s="25" t="s">
        <v>26</v>
      </c>
      <c r="L3" s="22" t="s">
        <v>41</v>
      </c>
      <c r="M3" s="38" t="s">
        <v>42</v>
      </c>
      <c r="N3" s="24" t="s">
        <v>26</v>
      </c>
      <c r="O3" s="23" t="s">
        <v>43</v>
      </c>
      <c r="P3" s="25" t="s">
        <v>26</v>
      </c>
    </row>
    <row r="4" spans="1:16" x14ac:dyDescent="0.25">
      <c r="A4" s="14" t="s">
        <v>23</v>
      </c>
      <c r="B4" s="26">
        <v>650</v>
      </c>
      <c r="C4" s="6"/>
      <c r="D4" s="7">
        <v>1</v>
      </c>
      <c r="E4" s="6"/>
      <c r="F4" s="27"/>
      <c r="G4" s="26">
        <v>743</v>
      </c>
      <c r="H4" s="3"/>
      <c r="I4" s="7">
        <v>1</v>
      </c>
      <c r="J4" s="3"/>
      <c r="K4" s="27"/>
      <c r="L4" s="26">
        <v>700</v>
      </c>
      <c r="M4" s="10"/>
      <c r="N4" s="7"/>
      <c r="O4" s="3"/>
      <c r="P4" s="27"/>
    </row>
    <row r="5" spans="1:16" x14ac:dyDescent="0.25">
      <c r="A5" s="15" t="s">
        <v>24</v>
      </c>
      <c r="B5" s="26">
        <v>580</v>
      </c>
      <c r="C5" s="6">
        <v>492</v>
      </c>
      <c r="D5" s="7">
        <f>C5/B$5</f>
        <v>0.84827586206896555</v>
      </c>
      <c r="E5" s="6">
        <v>375</v>
      </c>
      <c r="F5" s="27">
        <f>E5/B5</f>
        <v>0.64655172413793105</v>
      </c>
      <c r="G5" s="26">
        <v>568</v>
      </c>
      <c r="H5" s="3">
        <v>500</v>
      </c>
      <c r="I5" s="7">
        <f>H5/G5</f>
        <v>0.88028169014084512</v>
      </c>
      <c r="J5" s="3">
        <v>313</v>
      </c>
      <c r="K5" s="27">
        <f>J5/G5</f>
        <v>0.551056338028169</v>
      </c>
      <c r="L5" s="39">
        <v>519</v>
      </c>
      <c r="M5" s="11">
        <v>456</v>
      </c>
      <c r="N5" s="7">
        <f>M5/L5</f>
        <v>0.87861271676300579</v>
      </c>
      <c r="O5" s="3">
        <v>331</v>
      </c>
      <c r="P5" s="27">
        <f>O5/L5</f>
        <v>0.63776493256262046</v>
      </c>
    </row>
    <row r="6" spans="1:16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  <c r="L6" s="28" t="s">
        <v>25</v>
      </c>
      <c r="M6" s="9" t="s">
        <v>29</v>
      </c>
      <c r="N6" s="5" t="s">
        <v>26</v>
      </c>
      <c r="O6" s="4" t="s">
        <v>30</v>
      </c>
      <c r="P6" s="29" t="s">
        <v>26</v>
      </c>
    </row>
    <row r="7" spans="1:16" x14ac:dyDescent="0.25">
      <c r="A7" s="17" t="s">
        <v>0</v>
      </c>
      <c r="B7" s="30">
        <v>119</v>
      </c>
      <c r="C7" s="6">
        <v>96</v>
      </c>
      <c r="D7" s="7">
        <f>C7/B7</f>
        <v>0.80672268907563027</v>
      </c>
      <c r="E7" s="6">
        <v>77</v>
      </c>
      <c r="F7" s="27">
        <f>E7/B7</f>
        <v>0.6470588235294118</v>
      </c>
      <c r="G7" s="26">
        <v>144</v>
      </c>
      <c r="H7" s="3">
        <v>131</v>
      </c>
      <c r="I7" s="7">
        <f>H7/G7</f>
        <v>0.90972222222222221</v>
      </c>
      <c r="J7" s="3">
        <v>78</v>
      </c>
      <c r="K7" s="27">
        <f>J7/G7</f>
        <v>0.54166666666666663</v>
      </c>
      <c r="L7" s="39">
        <v>112</v>
      </c>
      <c r="M7" s="10">
        <v>93</v>
      </c>
      <c r="N7" s="7">
        <f>M7/L7</f>
        <v>0.8303571428571429</v>
      </c>
      <c r="O7" s="3">
        <v>54</v>
      </c>
      <c r="P7" s="27">
        <f>O7/L7</f>
        <v>0.48214285714285715</v>
      </c>
    </row>
    <row r="8" spans="1:16" x14ac:dyDescent="0.25">
      <c r="A8" s="17" t="s">
        <v>1</v>
      </c>
      <c r="B8" s="30">
        <v>41</v>
      </c>
      <c r="C8" s="6">
        <v>34</v>
      </c>
      <c r="D8" s="7">
        <f>C8/B8</f>
        <v>0.82926829268292679</v>
      </c>
      <c r="E8" s="6">
        <v>24</v>
      </c>
      <c r="F8" s="27">
        <f t="shared" ref="F8:F30" si="0">E8/B8</f>
        <v>0.58536585365853655</v>
      </c>
      <c r="G8" s="26">
        <v>27</v>
      </c>
      <c r="H8" s="3">
        <v>20</v>
      </c>
      <c r="I8" s="7">
        <f t="shared" ref="I8:I30" si="1">H8/G8</f>
        <v>0.7407407407407407</v>
      </c>
      <c r="J8" s="3">
        <v>15</v>
      </c>
      <c r="K8" s="27">
        <f t="shared" ref="K8:K30" si="2">J8/G8</f>
        <v>0.55555555555555558</v>
      </c>
      <c r="L8" s="39">
        <v>33</v>
      </c>
      <c r="M8" s="11">
        <v>24</v>
      </c>
      <c r="N8" s="7">
        <f t="shared" ref="N8:N30" si="3">M8/L8</f>
        <v>0.72727272727272729</v>
      </c>
      <c r="O8" s="3">
        <v>19</v>
      </c>
      <c r="P8" s="27">
        <f t="shared" ref="P8:P30" si="4">O8/L8</f>
        <v>0.5757575757575758</v>
      </c>
    </row>
    <row r="9" spans="1:16" x14ac:dyDescent="0.25">
      <c r="A9" s="17" t="s">
        <v>2</v>
      </c>
      <c r="B9" s="30">
        <v>122</v>
      </c>
      <c r="C9" s="6">
        <v>113</v>
      </c>
      <c r="D9" s="7">
        <f>C9/B9</f>
        <v>0.92622950819672134</v>
      </c>
      <c r="E9" s="6">
        <v>102</v>
      </c>
      <c r="F9" s="27">
        <f t="shared" si="0"/>
        <v>0.83606557377049184</v>
      </c>
      <c r="G9" s="26">
        <v>120</v>
      </c>
      <c r="H9" s="3">
        <v>106</v>
      </c>
      <c r="I9" s="7">
        <f t="shared" si="1"/>
        <v>0.8833333333333333</v>
      </c>
      <c r="J9" s="3">
        <v>79</v>
      </c>
      <c r="K9" s="27">
        <f t="shared" si="2"/>
        <v>0.65833333333333333</v>
      </c>
      <c r="L9" s="39">
        <v>158</v>
      </c>
      <c r="M9" s="11">
        <v>147</v>
      </c>
      <c r="N9" s="7">
        <f t="shared" si="3"/>
        <v>0.930379746835443</v>
      </c>
      <c r="O9" s="3">
        <v>122</v>
      </c>
      <c r="P9" s="27">
        <f t="shared" si="4"/>
        <v>0.77215189873417722</v>
      </c>
    </row>
    <row r="10" spans="1:16" x14ac:dyDescent="0.25">
      <c r="A10" s="17" t="s">
        <v>3</v>
      </c>
      <c r="B10" s="30">
        <v>249</v>
      </c>
      <c r="C10" s="6">
        <v>208</v>
      </c>
      <c r="D10" s="7">
        <f>C10/B10</f>
        <v>0.83534136546184734</v>
      </c>
      <c r="E10" s="6">
        <v>151</v>
      </c>
      <c r="F10" s="27">
        <f t="shared" si="0"/>
        <v>0.60642570281124497</v>
      </c>
      <c r="G10" s="26">
        <v>222</v>
      </c>
      <c r="H10" s="3">
        <v>198</v>
      </c>
      <c r="I10" s="7">
        <f t="shared" si="1"/>
        <v>0.89189189189189189</v>
      </c>
      <c r="J10" s="3">
        <v>114</v>
      </c>
      <c r="K10" s="27">
        <f t="shared" si="2"/>
        <v>0.51351351351351349</v>
      </c>
      <c r="L10" s="39">
        <v>163</v>
      </c>
      <c r="M10" s="11">
        <v>147</v>
      </c>
      <c r="N10" s="7">
        <f t="shared" si="3"/>
        <v>0.90184049079754602</v>
      </c>
      <c r="O10" s="3">
        <v>105</v>
      </c>
      <c r="P10" s="27">
        <f t="shared" si="4"/>
        <v>0.64417177914110424</v>
      </c>
    </row>
    <row r="11" spans="1:16" x14ac:dyDescent="0.25">
      <c r="A11" s="17" t="s">
        <v>4</v>
      </c>
      <c r="B11" s="30">
        <v>49</v>
      </c>
      <c r="C11" s="6">
        <v>41</v>
      </c>
      <c r="D11" s="7">
        <f>C11/B11</f>
        <v>0.83673469387755106</v>
      </c>
      <c r="E11" s="6">
        <v>21</v>
      </c>
      <c r="F11" s="27">
        <f t="shared" si="0"/>
        <v>0.42857142857142855</v>
      </c>
      <c r="G11" s="26">
        <v>55</v>
      </c>
      <c r="H11" s="3">
        <v>45</v>
      </c>
      <c r="I11" s="7">
        <f t="shared" si="1"/>
        <v>0.81818181818181823</v>
      </c>
      <c r="J11" s="3">
        <v>27</v>
      </c>
      <c r="K11" s="27">
        <f t="shared" si="2"/>
        <v>0.49090909090909091</v>
      </c>
      <c r="L11" s="39">
        <v>53</v>
      </c>
      <c r="M11" s="11">
        <v>45</v>
      </c>
      <c r="N11" s="7">
        <f t="shared" si="3"/>
        <v>0.84905660377358494</v>
      </c>
      <c r="O11" s="3">
        <v>31</v>
      </c>
      <c r="P11" s="27">
        <f t="shared" si="4"/>
        <v>0.58490566037735847</v>
      </c>
    </row>
    <row r="12" spans="1:16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  <c r="L12" s="28" t="s">
        <v>25</v>
      </c>
      <c r="M12" s="9" t="s">
        <v>29</v>
      </c>
      <c r="N12" s="5" t="s">
        <v>26</v>
      </c>
      <c r="O12" s="4" t="s">
        <v>30</v>
      </c>
      <c r="P12" s="29" t="s">
        <v>26</v>
      </c>
    </row>
    <row r="13" spans="1:16" x14ac:dyDescent="0.25">
      <c r="A13" s="18" t="s">
        <v>27</v>
      </c>
      <c r="B13" s="30">
        <v>322</v>
      </c>
      <c r="C13" s="6">
        <v>268</v>
      </c>
      <c r="D13" s="7">
        <f>C13/B13</f>
        <v>0.83229813664596275</v>
      </c>
      <c r="E13" s="6">
        <v>198</v>
      </c>
      <c r="F13" s="27">
        <f t="shared" si="0"/>
        <v>0.6149068322981367</v>
      </c>
      <c r="G13" s="26">
        <v>309</v>
      </c>
      <c r="H13" s="3">
        <v>272</v>
      </c>
      <c r="I13" s="7">
        <f t="shared" si="1"/>
        <v>0.88025889967637538</v>
      </c>
      <c r="J13" s="3">
        <v>165</v>
      </c>
      <c r="K13" s="27">
        <f t="shared" si="2"/>
        <v>0.53398058252427183</v>
      </c>
      <c r="L13" s="39">
        <v>300</v>
      </c>
      <c r="M13" s="10">
        <v>259</v>
      </c>
      <c r="N13" s="7">
        <f t="shared" si="3"/>
        <v>0.86333333333333329</v>
      </c>
      <c r="O13" s="3">
        <v>194</v>
      </c>
      <c r="P13" s="27">
        <f t="shared" si="4"/>
        <v>0.64666666666666661</v>
      </c>
    </row>
    <row r="14" spans="1:16" x14ac:dyDescent="0.25">
      <c r="A14" s="18" t="s">
        <v>28</v>
      </c>
      <c r="B14" s="30">
        <v>258</v>
      </c>
      <c r="C14" s="6">
        <v>224</v>
      </c>
      <c r="D14" s="7">
        <f>C14/B14</f>
        <v>0.86821705426356588</v>
      </c>
      <c r="E14" s="6">
        <v>177</v>
      </c>
      <c r="F14" s="27">
        <f t="shared" si="0"/>
        <v>0.68604651162790697</v>
      </c>
      <c r="G14" s="26">
        <v>259</v>
      </c>
      <c r="H14" s="3">
        <v>228</v>
      </c>
      <c r="I14" s="7">
        <f t="shared" si="1"/>
        <v>0.88030888030888033</v>
      </c>
      <c r="J14" s="3">
        <v>149</v>
      </c>
      <c r="K14" s="27">
        <f t="shared" si="2"/>
        <v>0.57528957528957525</v>
      </c>
      <c r="L14" s="39">
        <v>219</v>
      </c>
      <c r="M14" s="10">
        <v>197</v>
      </c>
      <c r="N14" s="7">
        <f t="shared" si="3"/>
        <v>0.8995433789954338</v>
      </c>
      <c r="O14" s="3">
        <v>137</v>
      </c>
      <c r="P14" s="27">
        <f t="shared" si="4"/>
        <v>0.62557077625570778</v>
      </c>
    </row>
    <row r="15" spans="1:16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  <c r="L15" s="28" t="s">
        <v>25</v>
      </c>
      <c r="M15" s="9" t="s">
        <v>29</v>
      </c>
      <c r="N15" s="5" t="s">
        <v>26</v>
      </c>
      <c r="O15" s="4" t="s">
        <v>30</v>
      </c>
      <c r="P15" s="29" t="s">
        <v>26</v>
      </c>
    </row>
    <row r="16" spans="1:16" x14ac:dyDescent="0.25">
      <c r="A16" s="17" t="s">
        <v>11</v>
      </c>
      <c r="B16" s="30">
        <v>130</v>
      </c>
      <c r="C16" s="6">
        <v>105</v>
      </c>
      <c r="D16" s="7">
        <f>C16/B16</f>
        <v>0.80769230769230771</v>
      </c>
      <c r="E16" s="6">
        <v>85</v>
      </c>
      <c r="F16" s="27">
        <f t="shared" si="0"/>
        <v>0.65384615384615385</v>
      </c>
      <c r="G16" s="26">
        <v>156</v>
      </c>
      <c r="H16" s="3">
        <v>141</v>
      </c>
      <c r="I16" s="7">
        <f t="shared" si="1"/>
        <v>0.90384615384615385</v>
      </c>
      <c r="J16" s="3">
        <v>88</v>
      </c>
      <c r="K16" s="27">
        <f t="shared" si="2"/>
        <v>0.5641025641025641</v>
      </c>
      <c r="L16" s="39">
        <v>130</v>
      </c>
      <c r="M16" s="10">
        <v>111</v>
      </c>
      <c r="N16" s="7">
        <f t="shared" si="3"/>
        <v>0.85384615384615381</v>
      </c>
      <c r="O16" s="3">
        <v>69</v>
      </c>
      <c r="P16" s="27">
        <f t="shared" si="4"/>
        <v>0.53076923076923077</v>
      </c>
    </row>
    <row r="17" spans="1:16" x14ac:dyDescent="0.25">
      <c r="A17" s="17" t="s">
        <v>12</v>
      </c>
      <c r="B17" s="30">
        <v>43</v>
      </c>
      <c r="C17" s="6">
        <v>36</v>
      </c>
      <c r="D17" s="7">
        <f>C17/B17</f>
        <v>0.83720930232558144</v>
      </c>
      <c r="E17" s="6">
        <v>26</v>
      </c>
      <c r="F17" s="27">
        <f t="shared" si="0"/>
        <v>0.60465116279069764</v>
      </c>
      <c r="G17" s="26">
        <v>32</v>
      </c>
      <c r="H17" s="3">
        <v>25</v>
      </c>
      <c r="I17" s="7">
        <f t="shared" si="1"/>
        <v>0.78125</v>
      </c>
      <c r="J17" s="3">
        <v>20</v>
      </c>
      <c r="K17" s="27">
        <f t="shared" si="2"/>
        <v>0.625</v>
      </c>
      <c r="L17" s="39">
        <v>42</v>
      </c>
      <c r="M17" s="10">
        <v>32</v>
      </c>
      <c r="N17" s="7">
        <f t="shared" si="3"/>
        <v>0.76190476190476186</v>
      </c>
      <c r="O17" s="3">
        <v>25</v>
      </c>
      <c r="P17" s="27">
        <f t="shared" si="4"/>
        <v>0.59523809523809523</v>
      </c>
    </row>
    <row r="18" spans="1:16" x14ac:dyDescent="0.25">
      <c r="A18" s="17" t="s">
        <v>13</v>
      </c>
      <c r="B18" s="30">
        <v>2</v>
      </c>
      <c r="C18" s="6">
        <v>2</v>
      </c>
      <c r="D18" s="7">
        <f>C18/B18</f>
        <v>1</v>
      </c>
      <c r="E18" s="6">
        <v>1</v>
      </c>
      <c r="F18" s="27">
        <f t="shared" si="0"/>
        <v>0.5</v>
      </c>
      <c r="G18" s="26">
        <v>3</v>
      </c>
      <c r="H18" s="3">
        <v>2</v>
      </c>
      <c r="I18" s="7">
        <f t="shared" si="1"/>
        <v>0.66666666666666663</v>
      </c>
      <c r="J18" s="3">
        <v>2</v>
      </c>
      <c r="K18" s="27">
        <f t="shared" si="2"/>
        <v>0.66666666666666663</v>
      </c>
      <c r="L18" s="39">
        <v>1</v>
      </c>
      <c r="M18" s="10">
        <v>1</v>
      </c>
      <c r="N18" s="7">
        <f t="shared" si="3"/>
        <v>1</v>
      </c>
      <c r="O18" s="3">
        <v>1</v>
      </c>
      <c r="P18" s="27">
        <f t="shared" si="4"/>
        <v>1</v>
      </c>
    </row>
    <row r="19" spans="1:16" x14ac:dyDescent="0.25">
      <c r="A19" s="17" t="s">
        <v>14</v>
      </c>
      <c r="B19" s="30">
        <v>352</v>
      </c>
      <c r="C19" s="6">
        <v>302</v>
      </c>
      <c r="D19" s="7">
        <f>C19/B19</f>
        <v>0.85795454545454541</v>
      </c>
      <c r="E19" s="6">
        <v>235</v>
      </c>
      <c r="F19" s="27">
        <f t="shared" si="0"/>
        <v>0.66761363636363635</v>
      </c>
      <c r="G19" s="26">
        <v>308</v>
      </c>
      <c r="H19" s="3">
        <v>273</v>
      </c>
      <c r="I19" s="7">
        <f t="shared" si="1"/>
        <v>0.88636363636363635</v>
      </c>
      <c r="J19" s="3">
        <v>168</v>
      </c>
      <c r="K19" s="27">
        <f t="shared" si="2"/>
        <v>0.54545454545454541</v>
      </c>
      <c r="L19" s="39">
        <v>285</v>
      </c>
      <c r="M19" s="10">
        <v>259</v>
      </c>
      <c r="N19" s="7">
        <f t="shared" si="3"/>
        <v>0.90877192982456145</v>
      </c>
      <c r="O19" s="3">
        <v>197</v>
      </c>
      <c r="P19" s="27">
        <f t="shared" si="4"/>
        <v>0.69122807017543864</v>
      </c>
    </row>
    <row r="20" spans="1:16" x14ac:dyDescent="0.25">
      <c r="A20" s="17" t="s">
        <v>15</v>
      </c>
      <c r="B20" s="30">
        <v>53</v>
      </c>
      <c r="C20" s="6">
        <v>47</v>
      </c>
      <c r="D20" s="7">
        <f>C20/B20</f>
        <v>0.8867924528301887</v>
      </c>
      <c r="E20" s="6">
        <v>28</v>
      </c>
      <c r="F20" s="27">
        <f t="shared" si="0"/>
        <v>0.52830188679245282</v>
      </c>
      <c r="G20" s="26">
        <v>69</v>
      </c>
      <c r="H20" s="3">
        <v>59</v>
      </c>
      <c r="I20" s="7">
        <f t="shared" si="1"/>
        <v>0.85507246376811596</v>
      </c>
      <c r="J20" s="3">
        <v>35</v>
      </c>
      <c r="K20" s="27">
        <f t="shared" si="2"/>
        <v>0.50724637681159424</v>
      </c>
      <c r="L20" s="39">
        <v>61</v>
      </c>
      <c r="M20" s="10">
        <v>53</v>
      </c>
      <c r="N20" s="7">
        <f t="shared" si="3"/>
        <v>0.86885245901639341</v>
      </c>
      <c r="O20" s="3">
        <v>39</v>
      </c>
      <c r="P20" s="27">
        <f t="shared" si="4"/>
        <v>0.63934426229508201</v>
      </c>
    </row>
    <row r="21" spans="1:16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  <c r="L21" s="28" t="s">
        <v>25</v>
      </c>
      <c r="M21" s="9" t="s">
        <v>29</v>
      </c>
      <c r="N21" s="5" t="s">
        <v>26</v>
      </c>
      <c r="O21" s="4" t="s">
        <v>30</v>
      </c>
      <c r="P21" s="29" t="s">
        <v>26</v>
      </c>
    </row>
    <row r="22" spans="1:16" x14ac:dyDescent="0.25">
      <c r="A22" s="20" t="s">
        <v>6</v>
      </c>
      <c r="B22" s="31">
        <v>547</v>
      </c>
      <c r="C22" s="6">
        <v>472</v>
      </c>
      <c r="D22" s="7">
        <f>C22/B22</f>
        <v>0.86288848263254114</v>
      </c>
      <c r="E22" s="6">
        <v>357</v>
      </c>
      <c r="F22" s="27">
        <f t="shared" si="0"/>
        <v>0.65265082266910424</v>
      </c>
      <c r="G22" s="26">
        <v>536</v>
      </c>
      <c r="H22" s="3">
        <v>474</v>
      </c>
      <c r="I22" s="7">
        <f t="shared" si="1"/>
        <v>0.88432835820895528</v>
      </c>
      <c r="J22" s="3">
        <v>299</v>
      </c>
      <c r="K22" s="27">
        <f t="shared" si="2"/>
        <v>0.55783582089552242</v>
      </c>
      <c r="L22" s="39">
        <v>484</v>
      </c>
      <c r="M22" s="10">
        <v>424</v>
      </c>
      <c r="N22" s="7">
        <f t="shared" si="3"/>
        <v>0.87603305785123964</v>
      </c>
      <c r="O22" s="3">
        <v>313</v>
      </c>
      <c r="P22" s="27">
        <f t="shared" si="4"/>
        <v>0.64669421487603307</v>
      </c>
    </row>
    <row r="23" spans="1:16" x14ac:dyDescent="0.25">
      <c r="A23" s="20" t="s">
        <v>7</v>
      </c>
      <c r="B23" s="31">
        <v>13</v>
      </c>
      <c r="C23" s="6">
        <v>14</v>
      </c>
      <c r="D23" s="7">
        <f>C23/B23</f>
        <v>1.0769230769230769</v>
      </c>
      <c r="E23" s="6">
        <v>6</v>
      </c>
      <c r="F23" s="27">
        <f t="shared" si="0"/>
        <v>0.46153846153846156</v>
      </c>
      <c r="G23" s="26">
        <v>12</v>
      </c>
      <c r="H23" s="3">
        <v>10</v>
      </c>
      <c r="I23" s="7">
        <f t="shared" si="1"/>
        <v>0.83333333333333337</v>
      </c>
      <c r="J23" s="3">
        <v>4</v>
      </c>
      <c r="K23" s="27">
        <f t="shared" si="2"/>
        <v>0.33333333333333331</v>
      </c>
      <c r="L23" s="39">
        <v>11</v>
      </c>
      <c r="M23" s="10">
        <v>10</v>
      </c>
      <c r="N23" s="7">
        <f t="shared" si="3"/>
        <v>0.90909090909090906</v>
      </c>
      <c r="O23" s="3">
        <v>3</v>
      </c>
      <c r="P23" s="27">
        <f t="shared" si="4"/>
        <v>0.27272727272727271</v>
      </c>
    </row>
    <row r="24" spans="1:16" x14ac:dyDescent="0.25">
      <c r="A24" s="20" t="s">
        <v>8</v>
      </c>
      <c r="B24" s="31">
        <v>2</v>
      </c>
      <c r="C24" s="6">
        <v>0</v>
      </c>
      <c r="D24" s="7">
        <f>C24/B24</f>
        <v>0</v>
      </c>
      <c r="E24" s="6">
        <v>1</v>
      </c>
      <c r="F24" s="27">
        <f t="shared" si="0"/>
        <v>0.5</v>
      </c>
      <c r="G24" s="26">
        <v>3</v>
      </c>
      <c r="H24" s="3">
        <v>2</v>
      </c>
      <c r="I24" s="7">
        <f t="shared" si="1"/>
        <v>0.66666666666666663</v>
      </c>
      <c r="J24" s="3">
        <v>1</v>
      </c>
      <c r="K24" s="27">
        <f t="shared" si="2"/>
        <v>0.33333333333333331</v>
      </c>
      <c r="L24" s="39">
        <v>0</v>
      </c>
      <c r="M24" s="10">
        <v>0</v>
      </c>
      <c r="N24" s="12" t="s">
        <v>44</v>
      </c>
      <c r="O24" s="3">
        <v>0</v>
      </c>
      <c r="P24" s="40" t="s">
        <v>44</v>
      </c>
    </row>
    <row r="25" spans="1:16" x14ac:dyDescent="0.25">
      <c r="A25" s="20" t="s">
        <v>9</v>
      </c>
      <c r="B25" s="31">
        <v>18</v>
      </c>
      <c r="C25" s="6">
        <v>18</v>
      </c>
      <c r="D25" s="7">
        <f>C25/B25</f>
        <v>1</v>
      </c>
      <c r="E25" s="6">
        <v>11</v>
      </c>
      <c r="F25" s="27">
        <f t="shared" si="0"/>
        <v>0.61111111111111116</v>
      </c>
      <c r="G25" s="26">
        <v>17</v>
      </c>
      <c r="H25" s="3">
        <v>14</v>
      </c>
      <c r="I25" s="7">
        <f t="shared" si="1"/>
        <v>0.82352941176470584</v>
      </c>
      <c r="J25" s="3">
        <v>9</v>
      </c>
      <c r="K25" s="27">
        <f t="shared" si="2"/>
        <v>0.52941176470588236</v>
      </c>
      <c r="L25" s="39">
        <v>24</v>
      </c>
      <c r="M25" s="10">
        <v>22</v>
      </c>
      <c r="N25" s="7">
        <f t="shared" si="3"/>
        <v>0.91666666666666663</v>
      </c>
      <c r="O25" s="3">
        <v>15</v>
      </c>
      <c r="P25" s="27">
        <f t="shared" si="4"/>
        <v>0.625</v>
      </c>
    </row>
    <row r="26" spans="1:16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  <c r="L26" s="28" t="s">
        <v>25</v>
      </c>
      <c r="M26" s="9" t="s">
        <v>29</v>
      </c>
      <c r="N26" s="5" t="s">
        <v>26</v>
      </c>
      <c r="O26" s="4" t="s">
        <v>30</v>
      </c>
      <c r="P26" s="29" t="s">
        <v>26</v>
      </c>
    </row>
    <row r="27" spans="1:16" x14ac:dyDescent="0.25">
      <c r="A27" s="17" t="s">
        <v>16</v>
      </c>
      <c r="B27" s="30">
        <v>29</v>
      </c>
      <c r="C27" s="6">
        <v>27</v>
      </c>
      <c r="D27" s="7">
        <f>C27/B27</f>
        <v>0.93103448275862066</v>
      </c>
      <c r="E27" s="6">
        <v>29</v>
      </c>
      <c r="F27" s="27">
        <f t="shared" si="0"/>
        <v>1</v>
      </c>
      <c r="G27" s="26">
        <v>32</v>
      </c>
      <c r="H27" s="3">
        <v>29</v>
      </c>
      <c r="I27" s="7">
        <f t="shared" si="1"/>
        <v>0.90625</v>
      </c>
      <c r="J27" s="3">
        <v>18</v>
      </c>
      <c r="K27" s="27">
        <f t="shared" si="2"/>
        <v>0.5625</v>
      </c>
      <c r="L27" s="39">
        <v>21</v>
      </c>
      <c r="M27" s="10">
        <v>18</v>
      </c>
      <c r="N27" s="7">
        <f t="shared" si="3"/>
        <v>0.8571428571428571</v>
      </c>
      <c r="O27" s="3">
        <v>13</v>
      </c>
      <c r="P27" s="27">
        <f t="shared" si="4"/>
        <v>0.61904761904761907</v>
      </c>
    </row>
    <row r="28" spans="1:16" x14ac:dyDescent="0.25">
      <c r="A28" s="17" t="s">
        <v>17</v>
      </c>
      <c r="B28" s="30">
        <v>204</v>
      </c>
      <c r="C28" s="6">
        <v>169</v>
      </c>
      <c r="D28" s="7">
        <f>C28/B28</f>
        <v>0.82843137254901966</v>
      </c>
      <c r="E28" s="6">
        <v>143</v>
      </c>
      <c r="F28" s="27">
        <f t="shared" si="0"/>
        <v>0.7009803921568627</v>
      </c>
      <c r="G28" s="26">
        <v>188</v>
      </c>
      <c r="H28" s="3">
        <v>164</v>
      </c>
      <c r="I28" s="7">
        <f t="shared" si="1"/>
        <v>0.87234042553191493</v>
      </c>
      <c r="J28" s="3">
        <v>112</v>
      </c>
      <c r="K28" s="27">
        <f t="shared" si="2"/>
        <v>0.5957446808510638</v>
      </c>
      <c r="L28" s="39">
        <v>161</v>
      </c>
      <c r="M28" s="10">
        <v>143</v>
      </c>
      <c r="N28" s="7">
        <f t="shared" si="3"/>
        <v>0.88819875776397517</v>
      </c>
      <c r="O28" s="3">
        <v>111</v>
      </c>
      <c r="P28" s="27">
        <f t="shared" si="4"/>
        <v>0.68944099378881984</v>
      </c>
    </row>
    <row r="29" spans="1:16" x14ac:dyDescent="0.25">
      <c r="A29" s="17" t="s">
        <v>18</v>
      </c>
      <c r="B29" s="30">
        <v>116</v>
      </c>
      <c r="C29" s="6">
        <v>93</v>
      </c>
      <c r="D29" s="7">
        <f>C29/B29</f>
        <v>0.80172413793103448</v>
      </c>
      <c r="E29" s="6">
        <v>71</v>
      </c>
      <c r="F29" s="27">
        <f t="shared" si="0"/>
        <v>0.61206896551724133</v>
      </c>
      <c r="G29" s="26">
        <v>148</v>
      </c>
      <c r="H29" s="3">
        <v>129</v>
      </c>
      <c r="I29" s="7">
        <f t="shared" si="1"/>
        <v>0.8716216216216216</v>
      </c>
      <c r="J29" s="3">
        <v>85</v>
      </c>
      <c r="K29" s="27">
        <f t="shared" si="2"/>
        <v>0.57432432432432434</v>
      </c>
      <c r="L29" s="39">
        <v>115</v>
      </c>
      <c r="M29" s="10">
        <v>99</v>
      </c>
      <c r="N29" s="7">
        <f t="shared" si="3"/>
        <v>0.86086956521739133</v>
      </c>
      <c r="O29" s="3">
        <v>75</v>
      </c>
      <c r="P29" s="27">
        <f t="shared" si="4"/>
        <v>0.65217391304347827</v>
      </c>
    </row>
    <row r="30" spans="1:16" ht="15.75" thickBot="1" x14ac:dyDescent="0.3">
      <c r="A30" s="17" t="s">
        <v>19</v>
      </c>
      <c r="B30" s="32">
        <v>231</v>
      </c>
      <c r="C30" s="33">
        <v>201</v>
      </c>
      <c r="D30" s="34">
        <f>C30/B30</f>
        <v>0.87012987012987009</v>
      </c>
      <c r="E30" s="33">
        <v>182</v>
      </c>
      <c r="F30" s="35">
        <f t="shared" si="0"/>
        <v>0.78787878787878785</v>
      </c>
      <c r="G30" s="36">
        <v>200</v>
      </c>
      <c r="H30" s="37">
        <v>178</v>
      </c>
      <c r="I30" s="34">
        <f t="shared" si="1"/>
        <v>0.89</v>
      </c>
      <c r="J30" s="37">
        <v>98</v>
      </c>
      <c r="K30" s="35">
        <f t="shared" si="2"/>
        <v>0.49</v>
      </c>
      <c r="L30" s="41">
        <v>222</v>
      </c>
      <c r="M30" s="42">
        <v>196</v>
      </c>
      <c r="N30" s="34">
        <f t="shared" si="3"/>
        <v>0.88288288288288286</v>
      </c>
      <c r="O30" s="37">
        <v>132</v>
      </c>
      <c r="P30" s="35">
        <f t="shared" si="4"/>
        <v>0.59459459459459463</v>
      </c>
    </row>
  </sheetData>
  <mergeCells count="1">
    <mergeCell ref="B2:F2"/>
  </mergeCells>
  <pageMargins left="0.7" right="0.7" top="0.75" bottom="0.75" header="0.3" footer="0.3"/>
  <pageSetup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/>
  </sheetViews>
  <sheetFormatPr defaultRowHeight="15" x14ac:dyDescent="0.25"/>
  <cols>
    <col min="1" max="1" width="27" customWidth="1"/>
  </cols>
  <sheetData>
    <row r="1" spans="1:11" ht="15.75" thickBot="1" x14ac:dyDescent="0.3">
      <c r="A1" s="52" t="s">
        <v>34</v>
      </c>
      <c r="C1" s="2"/>
      <c r="D1" s="1"/>
      <c r="E1" s="2"/>
      <c r="F1" s="1"/>
      <c r="I1" s="1"/>
      <c r="K1" s="1"/>
    </row>
    <row r="2" spans="1:11" ht="15.75" thickBot="1" x14ac:dyDescent="0.3">
      <c r="A2" t="s">
        <v>33</v>
      </c>
      <c r="B2" s="49" t="s">
        <v>46</v>
      </c>
      <c r="C2" s="50"/>
      <c r="D2" s="50"/>
      <c r="E2" s="50"/>
      <c r="F2" s="51"/>
      <c r="G2" s="43" t="s">
        <v>47</v>
      </c>
      <c r="H2" s="46"/>
      <c r="I2" s="45"/>
      <c r="J2" s="46"/>
      <c r="K2" s="47"/>
    </row>
    <row r="3" spans="1:11" ht="60" x14ac:dyDescent="0.25">
      <c r="A3" s="13" t="s">
        <v>31</v>
      </c>
      <c r="B3" s="22" t="s">
        <v>48</v>
      </c>
      <c r="C3" s="23" t="s">
        <v>49</v>
      </c>
      <c r="D3" s="24" t="s">
        <v>26</v>
      </c>
      <c r="E3" s="23" t="s">
        <v>50</v>
      </c>
      <c r="F3" s="25" t="s">
        <v>26</v>
      </c>
      <c r="G3" s="22" t="s">
        <v>51</v>
      </c>
      <c r="H3" s="23" t="s">
        <v>52</v>
      </c>
      <c r="I3" s="24" t="s">
        <v>26</v>
      </c>
      <c r="J3" s="23" t="s">
        <v>53</v>
      </c>
      <c r="K3" s="25" t="s">
        <v>26</v>
      </c>
    </row>
    <row r="4" spans="1:11" x14ac:dyDescent="0.25">
      <c r="A4" s="14" t="s">
        <v>23</v>
      </c>
      <c r="B4" s="26">
        <v>481</v>
      </c>
      <c r="C4" s="6"/>
      <c r="D4" s="7">
        <v>1</v>
      </c>
      <c r="E4" s="6"/>
      <c r="F4" s="27"/>
      <c r="G4" s="26">
        <v>558</v>
      </c>
      <c r="H4" s="3"/>
      <c r="I4" s="7">
        <v>1</v>
      </c>
      <c r="J4" s="3"/>
      <c r="K4" s="27"/>
    </row>
    <row r="5" spans="1:11" x14ac:dyDescent="0.25">
      <c r="A5" s="15" t="s">
        <v>24</v>
      </c>
      <c r="B5" s="26">
        <v>343</v>
      </c>
      <c r="C5" s="6">
        <v>300</v>
      </c>
      <c r="D5" s="7">
        <f>C5/B$5</f>
        <v>0.87463556851311952</v>
      </c>
      <c r="E5" s="6">
        <v>203</v>
      </c>
      <c r="F5" s="27">
        <f>E5/B5</f>
        <v>0.59183673469387754</v>
      </c>
      <c r="G5" s="26">
        <v>432</v>
      </c>
      <c r="H5" s="3">
        <v>390</v>
      </c>
      <c r="I5" s="7">
        <f>H5/G5</f>
        <v>0.90277777777777779</v>
      </c>
      <c r="J5" s="3"/>
      <c r="K5" s="27">
        <f>J5/G5</f>
        <v>0</v>
      </c>
    </row>
    <row r="6" spans="1:11" ht="45" x14ac:dyDescent="0.25">
      <c r="A6" s="16" t="s">
        <v>20</v>
      </c>
      <c r="B6" s="28" t="s">
        <v>25</v>
      </c>
      <c r="C6" s="4" t="s">
        <v>29</v>
      </c>
      <c r="D6" s="5" t="s">
        <v>26</v>
      </c>
      <c r="E6" s="4" t="s">
        <v>30</v>
      </c>
      <c r="F6" s="29" t="s">
        <v>26</v>
      </c>
      <c r="G6" s="28" t="s">
        <v>25</v>
      </c>
      <c r="H6" s="4" t="s">
        <v>29</v>
      </c>
      <c r="I6" s="5" t="s">
        <v>26</v>
      </c>
      <c r="J6" s="4" t="s">
        <v>30</v>
      </c>
      <c r="K6" s="29" t="s">
        <v>26</v>
      </c>
    </row>
    <row r="7" spans="1:11" x14ac:dyDescent="0.25">
      <c r="A7" s="17" t="s">
        <v>0</v>
      </c>
      <c r="B7" s="30">
        <v>47</v>
      </c>
      <c r="C7" s="6">
        <v>41</v>
      </c>
      <c r="D7" s="7">
        <f>C7/B7</f>
        <v>0.87234042553191493</v>
      </c>
      <c r="E7" s="6">
        <v>21</v>
      </c>
      <c r="F7" s="27">
        <f>E7/B7</f>
        <v>0.44680851063829785</v>
      </c>
      <c r="G7" s="26">
        <v>52</v>
      </c>
      <c r="H7" s="3">
        <v>47</v>
      </c>
      <c r="I7" s="7">
        <f>H7/G7</f>
        <v>0.90384615384615385</v>
      </c>
      <c r="J7" s="3"/>
      <c r="K7" s="27">
        <f>J7/G7</f>
        <v>0</v>
      </c>
    </row>
    <row r="8" spans="1:11" x14ac:dyDescent="0.25">
      <c r="A8" s="17" t="s">
        <v>1</v>
      </c>
      <c r="B8" s="30">
        <v>20</v>
      </c>
      <c r="C8" s="6">
        <v>14</v>
      </c>
      <c r="D8" s="7">
        <f>C8/B8</f>
        <v>0.7</v>
      </c>
      <c r="E8" s="6">
        <v>8</v>
      </c>
      <c r="F8" s="27">
        <f t="shared" ref="F8:F30" si="0">E8/B8</f>
        <v>0.4</v>
      </c>
      <c r="G8" s="26">
        <v>28</v>
      </c>
      <c r="H8" s="3">
        <v>26</v>
      </c>
      <c r="I8" s="7">
        <f t="shared" ref="I8:I30" si="1">H8/G8</f>
        <v>0.9285714285714286</v>
      </c>
      <c r="J8" s="3"/>
      <c r="K8" s="27">
        <f t="shared" ref="K8:K30" si="2">J8/G8</f>
        <v>0</v>
      </c>
    </row>
    <row r="9" spans="1:11" x14ac:dyDescent="0.25">
      <c r="A9" s="17" t="s">
        <v>2</v>
      </c>
      <c r="B9" s="30">
        <v>96</v>
      </c>
      <c r="C9" s="6">
        <v>87</v>
      </c>
      <c r="D9" s="7">
        <f>C9/B9</f>
        <v>0.90625</v>
      </c>
      <c r="E9" s="6">
        <v>68</v>
      </c>
      <c r="F9" s="27">
        <f t="shared" si="0"/>
        <v>0.70833333333333337</v>
      </c>
      <c r="G9" s="26">
        <v>138</v>
      </c>
      <c r="H9" s="3">
        <v>124</v>
      </c>
      <c r="I9" s="7">
        <f t="shared" si="1"/>
        <v>0.89855072463768115</v>
      </c>
      <c r="J9" s="3"/>
      <c r="K9" s="27">
        <f t="shared" si="2"/>
        <v>0</v>
      </c>
    </row>
    <row r="10" spans="1:11" x14ac:dyDescent="0.25">
      <c r="A10" s="17" t="s">
        <v>3</v>
      </c>
      <c r="B10" s="30">
        <v>140</v>
      </c>
      <c r="C10" s="6">
        <v>126</v>
      </c>
      <c r="D10" s="7">
        <f>C10/B10</f>
        <v>0.9</v>
      </c>
      <c r="E10" s="6">
        <v>87</v>
      </c>
      <c r="F10" s="27">
        <f t="shared" si="0"/>
        <v>0.62142857142857144</v>
      </c>
      <c r="G10" s="26">
        <v>172</v>
      </c>
      <c r="H10" s="3">
        <v>158</v>
      </c>
      <c r="I10" s="7">
        <f t="shared" si="1"/>
        <v>0.91860465116279066</v>
      </c>
      <c r="J10" s="3"/>
      <c r="K10" s="27">
        <f t="shared" si="2"/>
        <v>0</v>
      </c>
    </row>
    <row r="11" spans="1:11" x14ac:dyDescent="0.25">
      <c r="A11" s="17" t="s">
        <v>4</v>
      </c>
      <c r="B11" s="30">
        <v>40</v>
      </c>
      <c r="C11" s="6">
        <v>33</v>
      </c>
      <c r="D11" s="7">
        <f>C11/B11</f>
        <v>0.82499999999999996</v>
      </c>
      <c r="E11" s="6">
        <v>19</v>
      </c>
      <c r="F11" s="27">
        <f t="shared" si="0"/>
        <v>0.47499999999999998</v>
      </c>
      <c r="G11" s="26">
        <v>42</v>
      </c>
      <c r="H11" s="3">
        <v>35</v>
      </c>
      <c r="I11" s="7">
        <f t="shared" si="1"/>
        <v>0.83333333333333337</v>
      </c>
      <c r="J11" s="3"/>
      <c r="K11" s="27">
        <f t="shared" si="2"/>
        <v>0</v>
      </c>
    </row>
    <row r="12" spans="1:11" ht="45" x14ac:dyDescent="0.25">
      <c r="A12" s="16" t="s">
        <v>21</v>
      </c>
      <c r="B12" s="28" t="s">
        <v>25</v>
      </c>
      <c r="C12" s="4" t="s">
        <v>29</v>
      </c>
      <c r="D12" s="5" t="s">
        <v>26</v>
      </c>
      <c r="E12" s="4" t="s">
        <v>30</v>
      </c>
      <c r="F12" s="29" t="s">
        <v>26</v>
      </c>
      <c r="G12" s="28" t="s">
        <v>25</v>
      </c>
      <c r="H12" s="4" t="s">
        <v>29</v>
      </c>
      <c r="I12" s="5" t="s">
        <v>26</v>
      </c>
      <c r="J12" s="4" t="s">
        <v>30</v>
      </c>
      <c r="K12" s="29" t="s">
        <v>26</v>
      </c>
    </row>
    <row r="13" spans="1:11" x14ac:dyDescent="0.25">
      <c r="A13" s="18" t="s">
        <v>27</v>
      </c>
      <c r="B13" s="30">
        <v>166</v>
      </c>
      <c r="C13" s="6">
        <v>149</v>
      </c>
      <c r="D13" s="7">
        <f>C13/B13</f>
        <v>0.89759036144578308</v>
      </c>
      <c r="E13" s="6">
        <v>103</v>
      </c>
      <c r="F13" s="27">
        <f t="shared" si="0"/>
        <v>0.62048192771084343</v>
      </c>
      <c r="G13" s="26">
        <v>217</v>
      </c>
      <c r="H13" s="3">
        <v>192</v>
      </c>
      <c r="I13" s="7">
        <f t="shared" si="1"/>
        <v>0.88479262672811065</v>
      </c>
      <c r="J13" s="3"/>
      <c r="K13" s="27">
        <f t="shared" si="2"/>
        <v>0</v>
      </c>
    </row>
    <row r="14" spans="1:11" x14ac:dyDescent="0.25">
      <c r="A14" s="18" t="s">
        <v>28</v>
      </c>
      <c r="B14" s="30">
        <v>177</v>
      </c>
      <c r="C14" s="6">
        <v>151</v>
      </c>
      <c r="D14" s="7">
        <f>C14/B14</f>
        <v>0.85310734463276838</v>
      </c>
      <c r="E14" s="6">
        <v>100</v>
      </c>
      <c r="F14" s="27">
        <f t="shared" si="0"/>
        <v>0.56497175141242939</v>
      </c>
      <c r="G14" s="26">
        <v>215</v>
      </c>
      <c r="H14" s="3">
        <v>198</v>
      </c>
      <c r="I14" s="7">
        <f t="shared" si="1"/>
        <v>0.92093023255813955</v>
      </c>
      <c r="J14" s="3"/>
      <c r="K14" s="27">
        <f t="shared" si="2"/>
        <v>0</v>
      </c>
    </row>
    <row r="15" spans="1:11" ht="45" x14ac:dyDescent="0.25">
      <c r="A15" s="16" t="s">
        <v>10</v>
      </c>
      <c r="B15" s="28" t="s">
        <v>25</v>
      </c>
      <c r="C15" s="4" t="s">
        <v>29</v>
      </c>
      <c r="D15" s="5" t="s">
        <v>26</v>
      </c>
      <c r="E15" s="4" t="s">
        <v>30</v>
      </c>
      <c r="F15" s="29" t="s">
        <v>26</v>
      </c>
      <c r="G15" s="28" t="s">
        <v>25</v>
      </c>
      <c r="H15" s="4" t="s">
        <v>29</v>
      </c>
      <c r="I15" s="5" t="s">
        <v>26</v>
      </c>
      <c r="J15" s="4" t="s">
        <v>30</v>
      </c>
      <c r="K15" s="29" t="s">
        <v>26</v>
      </c>
    </row>
    <row r="16" spans="1:11" x14ac:dyDescent="0.25">
      <c r="A16" s="17" t="s">
        <v>11</v>
      </c>
      <c r="B16" s="30">
        <v>56</v>
      </c>
      <c r="C16" s="6">
        <v>50</v>
      </c>
      <c r="D16" s="7">
        <f>C16/B16</f>
        <v>0.8928571428571429</v>
      </c>
      <c r="E16" s="6">
        <v>25</v>
      </c>
      <c r="F16" s="27">
        <f t="shared" si="0"/>
        <v>0.44642857142857145</v>
      </c>
      <c r="G16" s="26">
        <v>64</v>
      </c>
      <c r="H16" s="3">
        <v>58</v>
      </c>
      <c r="I16" s="7">
        <f t="shared" si="1"/>
        <v>0.90625</v>
      </c>
      <c r="J16" s="3"/>
      <c r="K16" s="27">
        <f t="shared" si="2"/>
        <v>0</v>
      </c>
    </row>
    <row r="17" spans="1:11" x14ac:dyDescent="0.25">
      <c r="A17" s="17" t="s">
        <v>12</v>
      </c>
      <c r="B17" s="30">
        <v>23</v>
      </c>
      <c r="C17" s="6">
        <v>17</v>
      </c>
      <c r="D17" s="7">
        <f>C17/B17</f>
        <v>0.73913043478260865</v>
      </c>
      <c r="E17" s="6">
        <v>9</v>
      </c>
      <c r="F17" s="27">
        <f t="shared" si="0"/>
        <v>0.39130434782608697</v>
      </c>
      <c r="G17" s="26">
        <v>34</v>
      </c>
      <c r="H17" s="3">
        <v>32</v>
      </c>
      <c r="I17" s="7">
        <f t="shared" si="1"/>
        <v>0.94117647058823528</v>
      </c>
      <c r="J17" s="3"/>
      <c r="K17" s="27">
        <f t="shared" si="2"/>
        <v>0</v>
      </c>
    </row>
    <row r="18" spans="1:11" x14ac:dyDescent="0.25">
      <c r="A18" s="17" t="s">
        <v>13</v>
      </c>
      <c r="B18" s="30">
        <v>4</v>
      </c>
      <c r="C18" s="6">
        <v>3</v>
      </c>
      <c r="D18" s="7">
        <f>C18/B18</f>
        <v>0.75</v>
      </c>
      <c r="E18" s="48">
        <v>0</v>
      </c>
      <c r="F18" s="27">
        <f t="shared" si="0"/>
        <v>0</v>
      </c>
      <c r="G18" s="26">
        <v>5</v>
      </c>
      <c r="H18" s="3">
        <v>5</v>
      </c>
      <c r="I18" s="7">
        <f t="shared" si="1"/>
        <v>1</v>
      </c>
      <c r="J18" s="3"/>
      <c r="K18" s="27">
        <f t="shared" si="2"/>
        <v>0</v>
      </c>
    </row>
    <row r="19" spans="1:11" x14ac:dyDescent="0.25">
      <c r="A19" s="17" t="s">
        <v>14</v>
      </c>
      <c r="B19" s="30">
        <v>218</v>
      </c>
      <c r="C19" s="6">
        <v>197</v>
      </c>
      <c r="D19" s="7">
        <f>C19/B19</f>
        <v>0.90366972477064222</v>
      </c>
      <c r="E19" s="48">
        <v>147</v>
      </c>
      <c r="F19" s="27">
        <f t="shared" si="0"/>
        <v>0.67431192660550454</v>
      </c>
      <c r="G19" s="26">
        <v>284</v>
      </c>
      <c r="H19" s="3">
        <v>257</v>
      </c>
      <c r="I19" s="7">
        <f t="shared" si="1"/>
        <v>0.90492957746478875</v>
      </c>
      <c r="J19" s="3"/>
      <c r="K19" s="27">
        <f t="shared" si="2"/>
        <v>0</v>
      </c>
    </row>
    <row r="20" spans="1:11" x14ac:dyDescent="0.25">
      <c r="A20" s="17" t="s">
        <v>15</v>
      </c>
      <c r="B20" s="30">
        <v>42</v>
      </c>
      <c r="C20" s="6">
        <v>33</v>
      </c>
      <c r="D20" s="7">
        <f>C20/B20</f>
        <v>0.7857142857142857</v>
      </c>
      <c r="E20" s="6">
        <v>22</v>
      </c>
      <c r="F20" s="27">
        <f t="shared" si="0"/>
        <v>0.52380952380952384</v>
      </c>
      <c r="G20" s="26">
        <v>45</v>
      </c>
      <c r="H20" s="3">
        <v>38</v>
      </c>
      <c r="I20" s="7">
        <f t="shared" si="1"/>
        <v>0.84444444444444444</v>
      </c>
      <c r="J20" s="3"/>
      <c r="K20" s="27">
        <f t="shared" si="2"/>
        <v>0</v>
      </c>
    </row>
    <row r="21" spans="1:11" ht="45" x14ac:dyDescent="0.25">
      <c r="A21" s="19" t="s">
        <v>5</v>
      </c>
      <c r="B21" s="28" t="s">
        <v>25</v>
      </c>
      <c r="C21" s="4" t="s">
        <v>29</v>
      </c>
      <c r="D21" s="5" t="s">
        <v>26</v>
      </c>
      <c r="E21" s="4" t="s">
        <v>30</v>
      </c>
      <c r="F21" s="29" t="s">
        <v>26</v>
      </c>
      <c r="G21" s="28" t="s">
        <v>25</v>
      </c>
      <c r="H21" s="4" t="s">
        <v>29</v>
      </c>
      <c r="I21" s="5" t="s">
        <v>26</v>
      </c>
      <c r="J21" s="4" t="s">
        <v>30</v>
      </c>
      <c r="K21" s="29" t="s">
        <v>26</v>
      </c>
    </row>
    <row r="22" spans="1:11" x14ac:dyDescent="0.25">
      <c r="A22" s="20" t="s">
        <v>6</v>
      </c>
      <c r="B22" s="31">
        <v>323</v>
      </c>
      <c r="C22" s="6">
        <v>282</v>
      </c>
      <c r="D22" s="7">
        <f>C22/B22</f>
        <v>0.87306501547987614</v>
      </c>
      <c r="E22" s="6">
        <v>195</v>
      </c>
      <c r="F22" s="27">
        <f t="shared" si="0"/>
        <v>0.60371517027863775</v>
      </c>
      <c r="G22" s="26">
        <v>400</v>
      </c>
      <c r="H22" s="3">
        <v>364</v>
      </c>
      <c r="I22" s="7">
        <f t="shared" si="1"/>
        <v>0.91</v>
      </c>
      <c r="J22" s="3"/>
      <c r="K22" s="27">
        <f t="shared" si="2"/>
        <v>0</v>
      </c>
    </row>
    <row r="23" spans="1:11" x14ac:dyDescent="0.25">
      <c r="A23" s="20" t="s">
        <v>7</v>
      </c>
      <c r="B23" s="31">
        <v>8</v>
      </c>
      <c r="C23" s="6">
        <v>6</v>
      </c>
      <c r="D23" s="7">
        <f>C23/B23</f>
        <v>0.75</v>
      </c>
      <c r="E23" s="6">
        <v>1</v>
      </c>
      <c r="F23" s="27">
        <f t="shared" si="0"/>
        <v>0.125</v>
      </c>
      <c r="G23" s="26">
        <v>3</v>
      </c>
      <c r="H23" s="3">
        <v>2</v>
      </c>
      <c r="I23" s="7">
        <f t="shared" si="1"/>
        <v>0.66666666666666663</v>
      </c>
      <c r="J23" s="3"/>
      <c r="K23" s="27">
        <f t="shared" si="2"/>
        <v>0</v>
      </c>
    </row>
    <row r="24" spans="1:11" x14ac:dyDescent="0.25">
      <c r="A24" s="20" t="s">
        <v>8</v>
      </c>
      <c r="B24" s="31">
        <v>2</v>
      </c>
      <c r="C24" s="6">
        <v>2</v>
      </c>
      <c r="D24" s="7">
        <f>C24/B24</f>
        <v>1</v>
      </c>
      <c r="E24" s="6">
        <v>2</v>
      </c>
      <c r="F24" s="27">
        <f t="shared" si="0"/>
        <v>1</v>
      </c>
      <c r="G24" s="26">
        <v>2</v>
      </c>
      <c r="H24" s="3">
        <v>2</v>
      </c>
      <c r="I24" s="7">
        <f t="shared" si="1"/>
        <v>1</v>
      </c>
      <c r="J24" s="3"/>
      <c r="K24" s="27">
        <f t="shared" si="2"/>
        <v>0</v>
      </c>
    </row>
    <row r="25" spans="1:11" x14ac:dyDescent="0.25">
      <c r="A25" s="20" t="s">
        <v>9</v>
      </c>
      <c r="B25" s="31">
        <v>10</v>
      </c>
      <c r="C25" s="6">
        <v>10</v>
      </c>
      <c r="D25" s="7">
        <f>C25/B25</f>
        <v>1</v>
      </c>
      <c r="E25" s="6">
        <v>5</v>
      </c>
      <c r="F25" s="27">
        <f t="shared" si="0"/>
        <v>0.5</v>
      </c>
      <c r="G25" s="26">
        <v>24</v>
      </c>
      <c r="H25" s="3">
        <v>22</v>
      </c>
      <c r="I25" s="7">
        <f t="shared" si="1"/>
        <v>0.91666666666666663</v>
      </c>
      <c r="J25" s="3"/>
      <c r="K25" s="27">
        <f t="shared" si="2"/>
        <v>0</v>
      </c>
    </row>
    <row r="26" spans="1:11" ht="45" x14ac:dyDescent="0.25">
      <c r="A26" s="21" t="s">
        <v>22</v>
      </c>
      <c r="B26" s="28" t="s">
        <v>25</v>
      </c>
      <c r="C26" s="4" t="s">
        <v>29</v>
      </c>
      <c r="D26" s="5" t="s">
        <v>26</v>
      </c>
      <c r="E26" s="4" t="s">
        <v>30</v>
      </c>
      <c r="F26" s="29" t="s">
        <v>26</v>
      </c>
      <c r="G26" s="28" t="s">
        <v>25</v>
      </c>
      <c r="H26" s="4" t="s">
        <v>29</v>
      </c>
      <c r="I26" s="5" t="s">
        <v>26</v>
      </c>
      <c r="J26" s="4" t="s">
        <v>30</v>
      </c>
      <c r="K26" s="29" t="s">
        <v>26</v>
      </c>
    </row>
    <row r="27" spans="1:11" x14ac:dyDescent="0.25">
      <c r="A27" s="17" t="s">
        <v>16</v>
      </c>
      <c r="B27" s="30">
        <v>7</v>
      </c>
      <c r="C27" s="6">
        <v>282</v>
      </c>
      <c r="D27" s="7">
        <f>C27/B27</f>
        <v>40.285714285714285</v>
      </c>
      <c r="E27" s="6">
        <v>4</v>
      </c>
      <c r="F27" s="27">
        <f t="shared" si="0"/>
        <v>0.5714285714285714</v>
      </c>
      <c r="G27" s="26">
        <v>8</v>
      </c>
      <c r="H27" s="3">
        <v>8</v>
      </c>
      <c r="I27" s="7">
        <f t="shared" si="1"/>
        <v>1</v>
      </c>
      <c r="J27" s="3"/>
      <c r="K27" s="27">
        <f t="shared" si="2"/>
        <v>0</v>
      </c>
    </row>
    <row r="28" spans="1:11" x14ac:dyDescent="0.25">
      <c r="A28" s="17" t="s">
        <v>17</v>
      </c>
      <c r="B28" s="30">
        <v>86</v>
      </c>
      <c r="C28" s="6">
        <v>6</v>
      </c>
      <c r="D28" s="7">
        <f>C28/B28</f>
        <v>6.9767441860465115E-2</v>
      </c>
      <c r="E28" s="6">
        <v>55</v>
      </c>
      <c r="F28" s="27">
        <f t="shared" si="0"/>
        <v>0.63953488372093026</v>
      </c>
      <c r="G28" s="26">
        <v>108</v>
      </c>
      <c r="H28" s="3">
        <v>93</v>
      </c>
      <c r="I28" s="7">
        <f t="shared" si="1"/>
        <v>0.86111111111111116</v>
      </c>
      <c r="J28" s="3"/>
      <c r="K28" s="27">
        <f t="shared" si="2"/>
        <v>0</v>
      </c>
    </row>
    <row r="29" spans="1:11" x14ac:dyDescent="0.25">
      <c r="A29" s="17" t="s">
        <v>18</v>
      </c>
      <c r="B29" s="30">
        <v>85</v>
      </c>
      <c r="C29" s="6">
        <v>2</v>
      </c>
      <c r="D29" s="7">
        <f>C29/B29</f>
        <v>2.3529411764705882E-2</v>
      </c>
      <c r="E29" s="6">
        <v>53</v>
      </c>
      <c r="F29" s="27">
        <f t="shared" si="0"/>
        <v>0.62352941176470589</v>
      </c>
      <c r="G29" s="26">
        <v>95</v>
      </c>
      <c r="H29" s="3">
        <v>87</v>
      </c>
      <c r="I29" s="7">
        <f t="shared" si="1"/>
        <v>0.91578947368421049</v>
      </c>
      <c r="J29" s="3"/>
      <c r="K29" s="27">
        <f t="shared" si="2"/>
        <v>0</v>
      </c>
    </row>
    <row r="30" spans="1:11" ht="15.75" thickBot="1" x14ac:dyDescent="0.3">
      <c r="A30" s="17" t="s">
        <v>19</v>
      </c>
      <c r="B30" s="32">
        <v>165</v>
      </c>
      <c r="C30" s="33">
        <v>10</v>
      </c>
      <c r="D30" s="34">
        <f>C30/B30</f>
        <v>6.0606060606060608E-2</v>
      </c>
      <c r="E30" s="33">
        <v>91</v>
      </c>
      <c r="F30" s="35">
        <f t="shared" si="0"/>
        <v>0.55151515151515151</v>
      </c>
      <c r="G30" s="36">
        <v>221</v>
      </c>
      <c r="H30" s="37">
        <v>202</v>
      </c>
      <c r="I30" s="34">
        <f t="shared" si="1"/>
        <v>0.91402714932126694</v>
      </c>
      <c r="J30" s="37"/>
      <c r="K30" s="35">
        <f t="shared" si="2"/>
        <v>0</v>
      </c>
    </row>
  </sheetData>
  <mergeCells count="1">
    <mergeCell ref="B2:F2"/>
  </mergeCells>
  <pageMargins left="0.7" right="0.7" top="0.75" bottom="0.7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F10F11F12</vt:lpstr>
      <vt:lpstr>F13F14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</cp:lastModifiedBy>
  <cp:lastPrinted>2015-05-26T00:22:16Z</cp:lastPrinted>
  <dcterms:created xsi:type="dcterms:W3CDTF">2015-05-25T04:10:46Z</dcterms:created>
  <dcterms:modified xsi:type="dcterms:W3CDTF">2015-05-26T00:28:49Z</dcterms:modified>
</cp:coreProperties>
</file>